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state="hidden" r:id="rId2"/>
    <sheet name="Лист3" sheetId="3" state="hidden" r:id="rId3"/>
    <sheet name="Лист4" sheetId="4" state="hidden" r:id="rId4"/>
    <sheet name="Лист5" sheetId="5" state="hidden" r:id="rId5"/>
    <sheet name="Лист6" sheetId="6" state="hidden" r:id="rId6"/>
  </sheets>
  <calcPr calcId="124519"/>
</workbook>
</file>

<file path=xl/calcChain.xml><?xml version="1.0" encoding="utf-8"?>
<calcChain xmlns="http://schemas.openxmlformats.org/spreadsheetml/2006/main">
  <c r="C10" i="6"/>
  <c r="D10"/>
  <c r="E10"/>
  <c r="F10"/>
  <c r="G10"/>
  <c r="H10"/>
  <c r="I10"/>
  <c r="J10"/>
  <c r="K10"/>
  <c r="L10"/>
  <c r="M10"/>
  <c r="N10"/>
  <c r="B10"/>
  <c r="C7"/>
  <c r="D7"/>
  <c r="E7"/>
  <c r="F7"/>
  <c r="G7"/>
  <c r="H7"/>
  <c r="I7"/>
  <c r="J7"/>
  <c r="K7"/>
  <c r="L7"/>
  <c r="M7"/>
  <c r="N7"/>
  <c r="B7"/>
  <c r="C4"/>
  <c r="D4"/>
  <c r="E4"/>
  <c r="F4"/>
  <c r="G4"/>
  <c r="H4"/>
  <c r="I4"/>
  <c r="J4"/>
  <c r="K4"/>
  <c r="L4"/>
  <c r="M4"/>
  <c r="B4"/>
  <c r="D4" i="5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3"/>
</calcChain>
</file>

<file path=xl/sharedStrings.xml><?xml version="1.0" encoding="utf-8"?>
<sst xmlns="http://schemas.openxmlformats.org/spreadsheetml/2006/main" count="178" uniqueCount="41">
  <si>
    <t>Наименование</t>
  </si>
  <si>
    <t xml:space="preserve">Толщина </t>
  </si>
  <si>
    <t>С - 6</t>
  </si>
  <si>
    <t xml:space="preserve">С - 8 </t>
  </si>
  <si>
    <t xml:space="preserve">С - 10 </t>
  </si>
  <si>
    <t xml:space="preserve">С - 12 </t>
  </si>
  <si>
    <t xml:space="preserve">С - 14 </t>
  </si>
  <si>
    <t xml:space="preserve">С - 15 </t>
  </si>
  <si>
    <t xml:space="preserve">С - 18 </t>
  </si>
  <si>
    <t xml:space="preserve">С - 20 </t>
  </si>
  <si>
    <t xml:space="preserve">С - 21 </t>
  </si>
  <si>
    <t>Н-33</t>
  </si>
  <si>
    <t>НС-35</t>
  </si>
  <si>
    <t>Н-44</t>
  </si>
  <si>
    <t>Н-60</t>
  </si>
  <si>
    <t>Покрытие</t>
  </si>
  <si>
    <t>Страна производитель стали</t>
  </si>
  <si>
    <t>Zn
(цинк)</t>
  </si>
  <si>
    <t>-</t>
  </si>
  <si>
    <t>Украина/Турция/
Румыния/Словакия</t>
  </si>
  <si>
    <t>AlZn (алюмоцинк)</t>
  </si>
  <si>
    <t>Люксембург</t>
  </si>
  <si>
    <t>PE
 (полиестер)</t>
  </si>
  <si>
    <t>Польша</t>
  </si>
  <si>
    <t xml:space="preserve">Printech Корея </t>
  </si>
  <si>
    <t>РЕMA
(матполиестер)</t>
  </si>
  <si>
    <t>Словаккия/Корея</t>
  </si>
  <si>
    <t>Н-75 *</t>
  </si>
  <si>
    <t xml:space="preserve">полная, мм </t>
  </si>
  <si>
    <t>полезная, мм</t>
  </si>
  <si>
    <t>Польша/Германия/</t>
  </si>
  <si>
    <t xml:space="preserve">Польша/Германия
 </t>
  </si>
  <si>
    <t>Словакия</t>
  </si>
  <si>
    <t>Словакия/Румыния</t>
  </si>
  <si>
    <t>*</t>
  </si>
  <si>
    <t xml:space="preserve">позиция оптимальная для  забора  </t>
  </si>
  <si>
    <t>позиция оптимальная для  кровли</t>
  </si>
  <si>
    <t>Украина</t>
  </si>
  <si>
    <t>АКЦИЯ</t>
  </si>
  <si>
    <t>г. Белая Церковь                                           ул. Январского Прорыва, 95       (067) 399 20 69; (097) 120 81 28                       E-mail: Olegshim4enko@yandex.ru</t>
  </si>
  <si>
    <r>
      <t xml:space="preserve">Нова оселя актуальный прайс с </t>
    </r>
    <r>
      <rPr>
        <b/>
        <i/>
        <sz val="14"/>
        <color rgb="FFFF0000"/>
        <rFont val="Calibri"/>
        <family val="2"/>
        <charset val="204"/>
        <scheme val="minor"/>
      </rPr>
      <t>13.04.2016</t>
    </r>
  </si>
</sst>
</file>

<file path=xl/styles.xml><?xml version="1.0" encoding="utf-8"?>
<styleSheet xmlns="http://schemas.openxmlformats.org/spreadsheetml/2006/main">
  <numFmts count="2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_-* #,##0.00\ _z_ł_-;\-* #,##0.00\ _z_ł_-;_-* &quot;-&quot;??\ _z_ł_-;_-@_-"/>
    <numFmt numFmtId="166" formatCode="#,##0.00;\-#,##0.00;\-"/>
    <numFmt numFmtId="167" formatCode="#,##0.00_ ;[Red]\-#,##0.00;\-"/>
    <numFmt numFmtId="168" formatCode="#,##0.00\ ;[Red]\-#,##0.00\ "/>
    <numFmt numFmtId="169" formatCode="d/m/yy"/>
    <numFmt numFmtId="170" formatCode="0.0000%"/>
    <numFmt numFmtId="171" formatCode="_ &quot;CHF&quot;\ * #,##0.00_ ;_ &quot;CHF&quot;\ * \-#,##0.00_ ;_ &quot;CHF&quot;\ * &quot;-&quot;??_ ;_ @_ "/>
    <numFmt numFmtId="172" formatCode="_-* #,##0\ _F_-;\-* #,##0\ _F_-;_-* &quot;-&quot;\ _F_-;_-@_-"/>
    <numFmt numFmtId="173" formatCode="_-* #,##0.00\ _F_-;\-* #,##0.00\ _F_-;_-* &quot;-&quot;??\ _F_-;_-@_-"/>
    <numFmt numFmtId="174" formatCode="_-* #,##0\ &quot;F&quot;_-;\-* #,##0\ &quot;F&quot;_-;_-* &quot;-&quot;\ &quot;F&quot;_-;_-@_-"/>
    <numFmt numFmtId="175" formatCode="_-* #,##0.00\ &quot;F&quot;_-;\-* #,##0.00\ &quot;F&quot;_-;_-* &quot;-&quot;??\ &quot;F&quot;_-;_-@_-"/>
    <numFmt numFmtId="176" formatCode="d/m"/>
    <numFmt numFmtId="177" formatCode="_-* #,##0.00\ _€_-;\-* #,##0.00\ _€_-;_-* &quot;-&quot;??\ _€_-;_-@_-"/>
    <numFmt numFmtId="178" formatCode="_-* #,##0.00\ _D_M_-;\-* #,##0.00\ _D_M_-;_-* &quot;-&quot;??\ _D_M_-;_-@_-"/>
    <numFmt numFmtId="179" formatCode="_-* #,##0.00\ &quot;€&quot;_-;\-* #,##0.00\ &quot;€&quot;_-;_-* &quot;-&quot;??\ &quot;€&quot;_-;_-@_-"/>
    <numFmt numFmtId="180" formatCode="[&gt;0.0001]#,##0\ ;[&lt;-0.0001]\-#,##0\ ;[Blue]\ \o\k\!\ \ "/>
    <numFmt numFmtId="181" formatCode="_-* #,##0_-;\-* #,##0_-;_-* &quot;-&quot;_-;_-@_-"/>
    <numFmt numFmtId="182" formatCode="_-* #,##0.00_-;\-* #,##0.00_-;_-* &quot;-&quot;??_-;_-@_-"/>
    <numFmt numFmtId="183" formatCode="#,##0\ &quot;€&quot;"/>
    <numFmt numFmtId="184" formatCode="#,##0\ ;[Red]\-#,##0\ ;[Blue]\-\ "/>
    <numFmt numFmtId="185" formatCode="_-&quot;L.&quot;\ * #,##0_-;\-&quot;L.&quot;\ * #,##0_-;_-&quot;L.&quot;\ * &quot;-&quot;_-;_-@_-"/>
    <numFmt numFmtId="186" formatCode="_-&quot;L.&quot;\ * #,##0.00_-;\-&quot;L.&quot;\ * #,##0.00_-;_-&quot;L.&quot;\ * &quot;-&quot;??_-;_-@_-"/>
    <numFmt numFmtId="187" formatCode="0;&quot;-&quot;0;"/>
  </numFmts>
  <fonts count="7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u/>
      <sz val="10"/>
      <color theme="10"/>
      <name val="Arial Cyr"/>
      <charset val="204"/>
    </font>
    <font>
      <sz val="10"/>
      <name val="Helv"/>
      <family val="2"/>
    </font>
    <font>
      <sz val="10"/>
      <name val="Arial"/>
      <family val="2"/>
      <charset val="238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E"/>
      <charset val="238"/>
    </font>
    <font>
      <i/>
      <sz val="11"/>
      <color indexed="23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04"/>
    </font>
    <font>
      <u/>
      <sz val="7.7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</font>
    <font>
      <sz val="12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0"/>
      <name val="Braas Univers"/>
    </font>
    <font>
      <b/>
      <sz val="8"/>
      <name val="Arial"/>
      <family val="2"/>
    </font>
    <font>
      <sz val="10"/>
      <name val="Times New Roman"/>
      <family val="1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2"/>
      <name val="Times New Roman"/>
      <family val="1"/>
      <charset val="238"/>
    </font>
    <font>
      <sz val="11"/>
      <color indexed="60"/>
      <name val="Calibri"/>
      <family val="2"/>
    </font>
    <font>
      <sz val="8"/>
      <color indexed="8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sz val="11"/>
      <color indexed="20"/>
      <name val="Calibri"/>
      <family val="2"/>
    </font>
    <font>
      <b/>
      <u/>
      <sz val="14"/>
      <name val="Braas Univers"/>
    </font>
    <font>
      <b/>
      <sz val="14"/>
      <name val="Braas Univers"/>
    </font>
    <font>
      <b/>
      <sz val="12"/>
      <name val="Braas Univers"/>
    </font>
    <font>
      <b/>
      <sz val="10"/>
      <name val="Braas Univers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Black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rgb="FFFF3300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39"/>
      </top>
      <bottom style="double">
        <color indexed="3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848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8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/>
    <xf numFmtId="4" fontId="13" fillId="20" borderId="13" applyNumberFormat="0" applyProtection="0">
      <alignment vertical="center"/>
    </xf>
    <xf numFmtId="4" fontId="14" fillId="20" borderId="13" applyNumberFormat="0" applyProtection="0">
      <alignment vertical="center"/>
    </xf>
    <xf numFmtId="4" fontId="13" fillId="20" borderId="13" applyNumberFormat="0" applyProtection="0">
      <alignment horizontal="left" vertical="center" indent="1"/>
    </xf>
    <xf numFmtId="0" fontId="13" fillId="20" borderId="13" applyNumberFormat="0" applyProtection="0">
      <alignment horizontal="left" vertical="top" indent="1"/>
    </xf>
    <xf numFmtId="4" fontId="13" fillId="21" borderId="0" applyNumberFormat="0" applyProtection="0">
      <alignment horizontal="left" vertical="center" indent="1"/>
    </xf>
    <xf numFmtId="4" fontId="15" fillId="22" borderId="13" applyNumberFormat="0" applyProtection="0">
      <alignment horizontal="right" vertical="center"/>
    </xf>
    <xf numFmtId="4" fontId="15" fillId="23" borderId="13" applyNumberFormat="0" applyProtection="0">
      <alignment horizontal="right" vertical="center"/>
    </xf>
    <xf numFmtId="4" fontId="15" fillId="24" borderId="13" applyNumberFormat="0" applyProtection="0">
      <alignment horizontal="right" vertical="center"/>
    </xf>
    <xf numFmtId="4" fontId="15" fillId="25" borderId="13" applyNumberFormat="0" applyProtection="0">
      <alignment horizontal="right" vertical="center"/>
    </xf>
    <xf numFmtId="4" fontId="15" fillId="26" borderId="13" applyNumberFormat="0" applyProtection="0">
      <alignment horizontal="right" vertical="center"/>
    </xf>
    <xf numFmtId="4" fontId="15" fillId="27" borderId="13" applyNumberFormat="0" applyProtection="0">
      <alignment horizontal="right" vertical="center"/>
    </xf>
    <xf numFmtId="4" fontId="15" fillId="28" borderId="13" applyNumberFormat="0" applyProtection="0">
      <alignment horizontal="right" vertical="center"/>
    </xf>
    <xf numFmtId="4" fontId="15" fillId="29" borderId="13" applyNumberFormat="0" applyProtection="0">
      <alignment horizontal="right" vertical="center"/>
    </xf>
    <xf numFmtId="4" fontId="15" fillId="30" borderId="13" applyNumberFormat="0" applyProtection="0">
      <alignment horizontal="right" vertical="center"/>
    </xf>
    <xf numFmtId="4" fontId="13" fillId="31" borderId="14" applyNumberFormat="0" applyProtection="0">
      <alignment horizontal="left" vertical="center" indent="1"/>
    </xf>
    <xf numFmtId="4" fontId="15" fillId="32" borderId="0" applyNumberFormat="0" applyProtection="0">
      <alignment horizontal="left" vertical="center" indent="1"/>
    </xf>
    <xf numFmtId="4" fontId="16" fillId="33" borderId="0" applyNumberFormat="0" applyProtection="0">
      <alignment horizontal="left" vertical="center" indent="1"/>
    </xf>
    <xf numFmtId="4" fontId="15" fillId="21" borderId="13" applyNumberFormat="0" applyProtection="0">
      <alignment horizontal="right" vertical="center"/>
    </xf>
    <xf numFmtId="4" fontId="17" fillId="32" borderId="0" applyNumberFormat="0" applyProtection="0">
      <alignment horizontal="left" vertical="center" indent="1"/>
    </xf>
    <xf numFmtId="4" fontId="17" fillId="21" borderId="0" applyNumberFormat="0" applyProtection="0">
      <alignment horizontal="left" vertical="center" indent="1"/>
    </xf>
    <xf numFmtId="0" fontId="1" fillId="33" borderId="13" applyNumberFormat="0" applyProtection="0">
      <alignment horizontal="left" vertical="center" indent="1"/>
    </xf>
    <xf numFmtId="0" fontId="1" fillId="33" borderId="13" applyNumberFormat="0" applyProtection="0">
      <alignment horizontal="left" vertical="top" indent="1"/>
    </xf>
    <xf numFmtId="0" fontId="1" fillId="21" borderId="13" applyNumberFormat="0" applyProtection="0">
      <alignment horizontal="left" vertical="center" indent="1"/>
    </xf>
    <xf numFmtId="0" fontId="1" fillId="21" borderId="13" applyNumberFormat="0" applyProtection="0">
      <alignment horizontal="left" vertical="top" indent="1"/>
    </xf>
    <xf numFmtId="0" fontId="1" fillId="34" borderId="13" applyNumberFormat="0" applyProtection="0">
      <alignment horizontal="left" vertical="center" indent="1"/>
    </xf>
    <xf numFmtId="0" fontId="1" fillId="34" borderId="13" applyNumberFormat="0" applyProtection="0">
      <alignment horizontal="left" vertical="top" indent="1"/>
    </xf>
    <xf numFmtId="0" fontId="1" fillId="32" borderId="13" applyNumberFormat="0" applyProtection="0">
      <alignment horizontal="left" vertical="center" indent="1"/>
    </xf>
    <xf numFmtId="0" fontId="1" fillId="32" borderId="13" applyNumberFormat="0" applyProtection="0">
      <alignment horizontal="left" vertical="top" indent="1"/>
    </xf>
    <xf numFmtId="0" fontId="1" fillId="35" borderId="1" applyNumberFormat="0">
      <protection locked="0"/>
    </xf>
    <xf numFmtId="4" fontId="15" fillId="36" borderId="13" applyNumberFormat="0" applyProtection="0">
      <alignment vertical="center"/>
    </xf>
    <xf numFmtId="4" fontId="18" fillId="36" borderId="13" applyNumberFormat="0" applyProtection="0">
      <alignment vertical="center"/>
    </xf>
    <xf numFmtId="4" fontId="15" fillId="36" borderId="13" applyNumberFormat="0" applyProtection="0">
      <alignment horizontal="left" vertical="center" indent="1"/>
    </xf>
    <xf numFmtId="0" fontId="15" fillId="36" borderId="13" applyNumberFormat="0" applyProtection="0">
      <alignment horizontal="left" vertical="top" indent="1"/>
    </xf>
    <xf numFmtId="4" fontId="15" fillId="32" borderId="13" applyNumberFormat="0" applyProtection="0">
      <alignment horizontal="right" vertical="center"/>
    </xf>
    <xf numFmtId="4" fontId="18" fillId="32" borderId="13" applyNumberFormat="0" applyProtection="0">
      <alignment horizontal="right" vertical="center"/>
    </xf>
    <xf numFmtId="4" fontId="15" fillId="21" borderId="13" applyNumberFormat="0" applyProtection="0">
      <alignment horizontal="left" vertical="center" indent="1"/>
    </xf>
    <xf numFmtId="0" fontId="15" fillId="21" borderId="13" applyNumberFormat="0" applyProtection="0">
      <alignment horizontal="left" vertical="top" indent="1"/>
    </xf>
    <xf numFmtId="4" fontId="19" fillId="37" borderId="0" applyNumberFormat="0" applyProtection="0">
      <alignment horizontal="left" vertical="center" indent="1"/>
    </xf>
    <xf numFmtId="4" fontId="20" fillId="32" borderId="13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23" fillId="0" borderId="0"/>
    <xf numFmtId="164" fontId="1" fillId="0" borderId="0" applyFont="0" applyFill="0" applyBorder="0" applyAlignment="0" applyProtection="0"/>
    <xf numFmtId="0" fontId="24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0" borderId="0"/>
    <xf numFmtId="0" fontId="6" fillId="0" borderId="0"/>
    <xf numFmtId="0" fontId="26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 applyNumberFormat="0" applyFill="0" applyBorder="0" applyAlignment="0" applyProtection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3" fillId="0" borderId="0">
      <alignment horizontal="center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36" fillId="0" borderId="0"/>
    <xf numFmtId="0" fontId="24" fillId="40" borderId="0"/>
    <xf numFmtId="0" fontId="37" fillId="40" borderId="0"/>
    <xf numFmtId="0" fontId="38" fillId="40" borderId="0"/>
    <xf numFmtId="0" fontId="39" fillId="40" borderId="0"/>
    <xf numFmtId="0" fontId="40" fillId="40" borderId="0"/>
    <xf numFmtId="0" fontId="41" fillId="40" borderId="0"/>
    <xf numFmtId="0" fontId="42" fillId="40" borderId="0"/>
    <xf numFmtId="166" fontId="43" fillId="0" borderId="0"/>
    <xf numFmtId="167" fontId="43" fillId="41" borderId="17"/>
    <xf numFmtId="168" fontId="24" fillId="41" borderId="17"/>
    <xf numFmtId="167" fontId="43" fillId="41" borderId="17"/>
    <xf numFmtId="167" fontId="43" fillId="41" borderId="17"/>
    <xf numFmtId="169" fontId="24" fillId="41" borderId="17"/>
    <xf numFmtId="170" fontId="24" fillId="41" borderId="17"/>
    <xf numFmtId="171" fontId="24" fillId="41" borderId="17"/>
    <xf numFmtId="170" fontId="24" fillId="41" borderId="17"/>
    <xf numFmtId="171" fontId="24" fillId="41" borderId="17"/>
    <xf numFmtId="170" fontId="24" fillId="41" borderId="17"/>
    <xf numFmtId="171" fontId="24" fillId="41" borderId="17"/>
    <xf numFmtId="167" fontId="43" fillId="41" borderId="17"/>
    <xf numFmtId="167" fontId="43" fillId="41" borderId="17"/>
    <xf numFmtId="167" fontId="43" fillId="41" borderId="17"/>
    <xf numFmtId="169" fontId="24" fillId="41" borderId="17"/>
    <xf numFmtId="169" fontId="24" fillId="41" borderId="17"/>
    <xf numFmtId="167" fontId="43" fillId="41" borderId="17"/>
    <xf numFmtId="0" fontId="38" fillId="41" borderId="0"/>
    <xf numFmtId="0" fontId="24" fillId="40" borderId="0"/>
    <xf numFmtId="0" fontId="37" fillId="40" borderId="0"/>
    <xf numFmtId="0" fontId="38" fillId="40" borderId="0"/>
    <xf numFmtId="0" fontId="43" fillId="40" borderId="0"/>
    <xf numFmtId="0" fontId="40" fillId="40" borderId="0"/>
    <xf numFmtId="0" fontId="41" fillId="40" borderId="0"/>
    <xf numFmtId="0" fontId="42" fillId="40" borderId="0"/>
    <xf numFmtId="0" fontId="9" fillId="42" borderId="0" applyNumberFormat="0" applyBorder="0" applyAlignment="0" applyProtection="0"/>
    <xf numFmtId="0" fontId="9" fillId="2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34" borderId="0" applyNumberFormat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0" fontId="9" fillId="44" borderId="0" applyNumberFormat="0" applyBorder="0" applyAlignment="0" applyProtection="0"/>
    <xf numFmtId="0" fontId="9" fillId="34" borderId="0" applyNumberFormat="0" applyBorder="0" applyAlignment="0" applyProtection="0"/>
    <xf numFmtId="0" fontId="9" fillId="25" borderId="0" applyNumberFormat="0" applyBorder="0" applyAlignment="0" applyProtection="0"/>
    <xf numFmtId="0" fontId="10" fillId="47" borderId="0" applyNumberFormat="0" applyBorder="0" applyAlignment="0" applyProtection="0"/>
    <xf numFmtId="0" fontId="10" fillId="23" borderId="0" applyNumberFormat="0" applyBorder="0" applyAlignment="0" applyProtection="0"/>
    <xf numFmtId="0" fontId="10" fillId="30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26" borderId="0" applyNumberFormat="0" applyBorder="0" applyAlignment="0" applyProtection="0"/>
    <xf numFmtId="0" fontId="10" fillId="5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27" borderId="0" applyNumberFormat="0" applyBorder="0" applyAlignment="0" applyProtection="0"/>
    <xf numFmtId="0" fontId="44" fillId="51" borderId="18" applyNumberFormat="0" applyAlignment="0" applyProtection="0"/>
    <xf numFmtId="0" fontId="45" fillId="51" borderId="19" applyNumberFormat="0" applyAlignment="0" applyProtection="0"/>
    <xf numFmtId="172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4" fillId="0" borderId="0" applyNumberFormat="0" applyProtection="0"/>
    <xf numFmtId="22" fontId="24" fillId="0" borderId="0"/>
    <xf numFmtId="4" fontId="46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7" fillId="52" borderId="20" applyNumberFormat="0" applyFont="0" applyFill="0" applyAlignment="0">
      <alignment horizontal="center" wrapText="1"/>
    </xf>
    <xf numFmtId="165" fontId="1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46" borderId="19" applyNumberFormat="0" applyAlignment="0" applyProtection="0"/>
    <xf numFmtId="0" fontId="11" fillId="0" borderId="21" applyNumberFormat="0" applyFill="0" applyAlignment="0" applyProtection="0"/>
    <xf numFmtId="0" fontId="50" fillId="0" borderId="0" applyNumberFormat="0" applyFill="0" applyBorder="0" applyAlignment="0" applyProtection="0"/>
    <xf numFmtId="179" fontId="46" fillId="0" borderId="0" applyFont="0" applyFill="0" applyBorder="0" applyAlignment="0" applyProtection="0"/>
    <xf numFmtId="0" fontId="51" fillId="43" borderId="0" applyNumberFormat="0" applyBorder="0" applyAlignment="0" applyProtection="0"/>
    <xf numFmtId="180" fontId="46" fillId="0" borderId="22" applyFont="0" applyFill="0" applyProtection="0">
      <alignment horizontal="right" vertical="center"/>
    </xf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73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0" fontId="53" fillId="20" borderId="0" applyNumberFormat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70" fillId="0" borderId="0"/>
    <xf numFmtId="0" fontId="70" fillId="0" borderId="0"/>
    <xf numFmtId="0" fontId="70" fillId="0" borderId="0"/>
    <xf numFmtId="0" fontId="12" fillId="0" borderId="0"/>
    <xf numFmtId="0" fontId="24" fillId="0" borderId="0"/>
    <xf numFmtId="0" fontId="9" fillId="36" borderId="23" applyNumberFormat="0" applyFont="0" applyAlignment="0" applyProtection="0"/>
    <xf numFmtId="9" fontId="1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83" fontId="24" fillId="39" borderId="0">
      <alignment horizontal="left" wrapText="1"/>
    </xf>
    <xf numFmtId="4" fontId="14" fillId="38" borderId="13" applyNumberFormat="0" applyProtection="0">
      <alignment vertical="center"/>
    </xf>
    <xf numFmtId="4" fontId="13" fillId="38" borderId="13" applyNumberFormat="0" applyProtection="0">
      <alignment horizontal="left" vertical="center" indent="1"/>
    </xf>
    <xf numFmtId="0" fontId="13" fillId="38" borderId="13" applyNumberFormat="0" applyProtection="0">
      <alignment horizontal="left" vertical="top" indent="1"/>
    </xf>
    <xf numFmtId="4" fontId="13" fillId="53" borderId="0" applyNumberFormat="0" applyProtection="0">
      <alignment horizontal="left" vertical="center" indent="1"/>
    </xf>
    <xf numFmtId="0" fontId="36" fillId="0" borderId="0"/>
    <xf numFmtId="4" fontId="55" fillId="54" borderId="0" applyNumberFormat="0" applyProtection="0">
      <alignment horizontal="left" vertical="center" indent="1"/>
    </xf>
    <xf numFmtId="4" fontId="56" fillId="32" borderId="0" applyNumberFormat="0" applyProtection="0">
      <alignment horizontal="left" vertical="center" indent="1"/>
    </xf>
    <xf numFmtId="4" fontId="56" fillId="53" borderId="0" applyNumberFormat="0" applyProtection="0">
      <alignment horizontal="left" vertical="center" indent="1"/>
    </xf>
    <xf numFmtId="0" fontId="24" fillId="54" borderId="13" applyNumberFormat="0" applyProtection="0">
      <alignment horizontal="left" vertical="center" indent="1"/>
    </xf>
    <xf numFmtId="0" fontId="24" fillId="54" borderId="13" applyNumberFormat="0" applyProtection="0">
      <alignment horizontal="left" vertical="top" indent="1"/>
    </xf>
    <xf numFmtId="0" fontId="24" fillId="53" borderId="13" applyNumberFormat="0" applyProtection="0">
      <alignment horizontal="left" vertical="center" indent="1"/>
    </xf>
    <xf numFmtId="0" fontId="24" fillId="53" borderId="13" applyNumberFormat="0" applyProtection="0">
      <alignment horizontal="left" vertical="top" indent="1"/>
    </xf>
    <xf numFmtId="0" fontId="24" fillId="55" borderId="13" applyNumberFormat="0" applyProtection="0">
      <alignment horizontal="left" vertical="center" indent="1"/>
    </xf>
    <xf numFmtId="0" fontId="24" fillId="55" borderId="13" applyNumberFormat="0" applyProtection="0">
      <alignment horizontal="left" vertical="top" indent="1"/>
    </xf>
    <xf numFmtId="0" fontId="24" fillId="39" borderId="13" applyNumberFormat="0" applyProtection="0">
      <alignment horizontal="left" vertical="center" indent="1"/>
    </xf>
    <xf numFmtId="0" fontId="24" fillId="39" borderId="13" applyNumberFormat="0" applyProtection="0">
      <alignment horizontal="left" vertical="top" indent="1"/>
    </xf>
    <xf numFmtId="4" fontId="15" fillId="41" borderId="13" applyNumberFormat="0" applyProtection="0">
      <alignment vertical="center"/>
    </xf>
    <xf numFmtId="4" fontId="18" fillId="41" borderId="13" applyNumberFormat="0" applyProtection="0">
      <alignment vertical="center"/>
    </xf>
    <xf numFmtId="4" fontId="15" fillId="41" borderId="13" applyNumberFormat="0" applyProtection="0">
      <alignment horizontal="left" vertical="center" indent="1"/>
    </xf>
    <xf numFmtId="0" fontId="15" fillId="41" borderId="13" applyNumberFormat="0" applyProtection="0">
      <alignment horizontal="left" vertical="top" indent="1"/>
    </xf>
    <xf numFmtId="0" fontId="15" fillId="53" borderId="13" applyNumberFormat="0" applyProtection="0">
      <alignment horizontal="left" vertical="top" indent="1"/>
    </xf>
    <xf numFmtId="4" fontId="57" fillId="37" borderId="0" applyNumberFormat="0" applyProtection="0">
      <alignment horizontal="left" vertical="center" indent="1"/>
    </xf>
    <xf numFmtId="0" fontId="36" fillId="0" borderId="0"/>
    <xf numFmtId="0" fontId="58" fillId="22" borderId="0" applyNumberFormat="0" applyBorder="0" applyAlignment="0" applyProtection="0"/>
    <xf numFmtId="0" fontId="59" fillId="0" borderId="0" applyNumberFormat="0" applyFill="0" applyBorder="0" applyAlignment="0" applyProtection="0">
      <alignment horizontal="centerContinuous"/>
    </xf>
    <xf numFmtId="0" fontId="60" fillId="0" borderId="0" applyNumberFormat="0" applyFill="0" applyBorder="0" applyAlignment="0" applyProtection="0"/>
    <xf numFmtId="0" fontId="24" fillId="0" borderId="0"/>
    <xf numFmtId="184" fontId="37" fillId="0" borderId="24" applyFill="0">
      <alignment vertical="center"/>
    </xf>
    <xf numFmtId="0" fontId="61" fillId="0" borderId="0" applyNumberFormat="0" applyFill="0" applyBorder="0" applyAlignment="0" applyProtection="0">
      <alignment horizontal="centerContinuous"/>
    </xf>
    <xf numFmtId="0" fontId="62" fillId="0" borderId="0" applyNumberFormat="0" applyFill="0" applyBorder="0" applyProtection="0">
      <alignment horizontal="center" vertical="center"/>
    </xf>
    <xf numFmtId="0" fontId="63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5" fillId="0" borderId="26" applyNumberFormat="0" applyFill="0" applyAlignment="0" applyProtection="0"/>
    <xf numFmtId="0" fontId="66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47" fillId="52" borderId="0">
      <alignment horizontal="center" wrapText="1"/>
    </xf>
    <xf numFmtId="18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15" fillId="53" borderId="13" applyNumberFormat="0" applyFont="0" applyFill="0" applyBorder="0">
      <alignment horizontal="left" vertical="top" indent="1"/>
    </xf>
    <xf numFmtId="0" fontId="67" fillId="0" borderId="28" applyNumberFormat="0" applyFill="0" applyAlignment="0" applyProtection="0"/>
    <xf numFmtId="187" fontId="43" fillId="0" borderId="16" applyBorder="0"/>
    <xf numFmtId="3" fontId="24" fillId="39" borderId="15">
      <alignment horizontal="left" wrapText="1"/>
    </xf>
    <xf numFmtId="0" fontId="68" fillId="0" borderId="0" applyNumberFormat="0" applyFill="0" applyBorder="0" applyAlignment="0" applyProtection="0"/>
    <xf numFmtId="0" fontId="69" fillId="56" borderId="29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7" fillId="0" borderId="0"/>
    <xf numFmtId="0" fontId="1" fillId="0" borderId="0"/>
    <xf numFmtId="0" fontId="2" fillId="0" borderId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7" fillId="0" borderId="0"/>
    <xf numFmtId="0" fontId="1" fillId="0" borderId="0"/>
    <xf numFmtId="0" fontId="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2" fillId="0" borderId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7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2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2" fillId="0" borderId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0" fontId="9" fillId="23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43" fontId="7" fillId="0" borderId="0" applyFont="0" applyFill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2" fillId="0" borderId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6" borderId="0" applyNumberFormat="0" applyBorder="0" applyAlignment="0" applyProtection="0"/>
    <xf numFmtId="9" fontId="6" fillId="0" borderId="0" applyFont="0" applyFill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12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7" borderId="0" applyNumberFormat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/>
    <xf numFmtId="0" fontId="1" fillId="0" borderId="0"/>
    <xf numFmtId="9" fontId="6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44" borderId="0" applyNumberFormat="0" applyBorder="0" applyAlignment="0" applyProtection="0"/>
    <xf numFmtId="0" fontId="9" fillId="3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25" borderId="0" applyNumberFormat="0" applyBorder="0" applyAlignment="0" applyProtection="0"/>
    <xf numFmtId="0" fontId="9" fillId="34" borderId="0" applyNumberFormat="0" applyBorder="0" applyAlignment="0" applyProtection="0"/>
    <xf numFmtId="0" fontId="9" fillId="44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34" borderId="0" applyNumberFormat="0" applyBorder="0" applyAlignment="0" applyProtection="0"/>
    <xf numFmtId="0" fontId="9" fillId="46" borderId="0" applyNumberFormat="0" applyBorder="0" applyAlignment="0" applyProtection="0"/>
    <xf numFmtId="0" fontId="9" fillId="45" borderId="0" applyNumberFormat="0" applyBorder="0" applyAlignment="0" applyProtection="0"/>
    <xf numFmtId="0" fontId="9" fillId="44" borderId="0" applyNumberFormat="0" applyBorder="0" applyAlignment="0" applyProtection="0"/>
    <xf numFmtId="0" fontId="9" fillId="43" borderId="0" applyNumberFormat="0" applyBorder="0" applyAlignment="0" applyProtection="0"/>
    <xf numFmtId="0" fontId="9" fillId="2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2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34" borderId="0" applyNumberFormat="0" applyBorder="0" applyAlignment="0" applyProtection="0"/>
    <xf numFmtId="0" fontId="9" fillId="42" borderId="0" applyNumberFormat="0" applyBorder="0" applyAlignment="0" applyProtection="0"/>
    <xf numFmtId="0" fontId="9" fillId="2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34" borderId="0" applyNumberFormat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0" fontId="9" fillId="44" borderId="0" applyNumberFormat="0" applyBorder="0" applyAlignment="0" applyProtection="0"/>
    <xf numFmtId="0" fontId="9" fillId="34" borderId="0" applyNumberFormat="0" applyBorder="0" applyAlignment="0" applyProtection="0"/>
    <xf numFmtId="0" fontId="9" fillId="25" borderId="0" applyNumberFormat="0" applyBorder="0" applyAlignment="0" applyProtection="0"/>
    <xf numFmtId="0" fontId="9" fillId="34" borderId="0" applyNumberFormat="0" applyBorder="0" applyAlignment="0" applyProtection="0"/>
    <xf numFmtId="0" fontId="9" fillId="25" borderId="0" applyNumberFormat="0" applyBorder="0" applyAlignment="0" applyProtection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36" borderId="2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9" fillId="9" borderId="0" applyNumberFormat="0" applyBorder="0" applyAlignment="0" applyProtection="0"/>
    <xf numFmtId="9" fontId="6" fillId="0" borderId="0" applyFont="0" applyFill="0" applyBorder="0" applyAlignment="0" applyProtection="0"/>
    <xf numFmtId="0" fontId="3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36" borderId="2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9" fillId="36" borderId="23" applyNumberFormat="0" applyFont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0" fontId="9" fillId="4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9" fillId="9" borderId="0" applyNumberFormat="0" applyBorder="0" applyAlignment="0" applyProtection="0"/>
    <xf numFmtId="0" fontId="9" fillId="44" borderId="0" applyNumberFormat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6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42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13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7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6" borderId="0" applyNumberFormat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/>
    <xf numFmtId="0" fontId="9" fillId="6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22" borderId="0" applyNumberFormat="0" applyBorder="0" applyAlignment="0" applyProtection="0"/>
    <xf numFmtId="0" fontId="9" fillId="43" borderId="0" applyNumberFormat="0" applyBorder="0" applyAlignment="0" applyProtection="0"/>
    <xf numFmtId="9" fontId="6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2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34" borderId="0" applyNumberFormat="0" applyBorder="0" applyAlignment="0" applyProtection="0"/>
    <xf numFmtId="0" fontId="9" fillId="25" borderId="0" applyNumberFormat="0" applyBorder="0" applyAlignment="0" applyProtection="0"/>
    <xf numFmtId="0" fontId="9" fillId="34" borderId="0" applyNumberFormat="0" applyBorder="0" applyAlignment="0" applyProtection="0"/>
    <xf numFmtId="0" fontId="9" fillId="44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34" borderId="0" applyNumberFormat="0" applyBorder="0" applyAlignment="0" applyProtection="0"/>
    <xf numFmtId="0" fontId="9" fillId="46" borderId="0" applyNumberFormat="0" applyBorder="0" applyAlignment="0" applyProtection="0"/>
    <xf numFmtId="0" fontId="9" fillId="45" borderId="0" applyNumberFormat="0" applyBorder="0" applyAlignment="0" applyProtection="0"/>
    <xf numFmtId="0" fontId="9" fillId="42" borderId="0" applyNumberFormat="0" applyBorder="0" applyAlignment="0" applyProtection="0"/>
    <xf numFmtId="0" fontId="9" fillId="2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34" borderId="0" applyNumberFormat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0" fontId="9" fillId="44" borderId="0" applyNumberFormat="0" applyBorder="0" applyAlignment="0" applyProtection="0"/>
    <xf numFmtId="0" fontId="9" fillId="34" borderId="0" applyNumberFormat="0" applyBorder="0" applyAlignment="0" applyProtection="0"/>
    <xf numFmtId="0" fontId="9" fillId="25" borderId="0" applyNumberFormat="0" applyBorder="0" applyAlignment="0" applyProtection="0"/>
    <xf numFmtId="0" fontId="9" fillId="42" borderId="0" applyNumberFormat="0" applyBorder="0" applyAlignment="0" applyProtection="0"/>
    <xf numFmtId="0" fontId="9" fillId="34" borderId="0" applyNumberFormat="0" applyBorder="0" applyAlignment="0" applyProtection="0"/>
    <xf numFmtId="0" fontId="9" fillId="2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9" fontId="6" fillId="0" borderId="0" applyFont="0" applyFill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10" borderId="0" applyNumberFormat="0" applyBorder="0" applyAlignment="0" applyProtection="0"/>
    <xf numFmtId="0" fontId="9" fillId="36" borderId="23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0" borderId="0" applyNumberFormat="0" applyBorder="0" applyAlignment="0" applyProtection="0"/>
    <xf numFmtId="0" fontId="32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36" borderId="23" applyNumberFormat="0" applyFont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9" fillId="36" borderId="23" applyNumberFormat="0" applyFont="0" applyAlignment="0" applyProtection="0"/>
    <xf numFmtId="0" fontId="1" fillId="0" borderId="0"/>
    <xf numFmtId="0" fontId="2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3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42" borderId="0" applyNumberFormat="0" applyBorder="0" applyAlignment="0" applyProtection="0"/>
    <xf numFmtId="0" fontId="9" fillId="2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34" borderId="0" applyNumberFormat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0" fontId="9" fillId="44" borderId="0" applyNumberFormat="0" applyBorder="0" applyAlignment="0" applyProtection="0"/>
    <xf numFmtId="0" fontId="9" fillId="34" borderId="0" applyNumberFormat="0" applyBorder="0" applyAlignment="0" applyProtection="0"/>
    <xf numFmtId="0" fontId="9" fillId="25" borderId="0" applyNumberFormat="0" applyBorder="0" applyAlignment="0" applyProtection="0"/>
    <xf numFmtId="0" fontId="9" fillId="36" borderId="2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3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2" fillId="0" borderId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7" fillId="0" borderId="0"/>
    <xf numFmtId="9" fontId="3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7" fillId="0" borderId="0"/>
    <xf numFmtId="0" fontId="1" fillId="0" borderId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7" fillId="0" borderId="0"/>
    <xf numFmtId="0" fontId="1" fillId="0" borderId="0"/>
    <xf numFmtId="0" fontId="2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2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0" fontId="1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2" fillId="0" borderId="0"/>
    <xf numFmtId="0" fontId="1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7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3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2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9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85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71" fillId="2" borderId="0" xfId="0" applyNumberFormat="1" applyFont="1" applyFill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2" fontId="34" fillId="2" borderId="1" xfId="2" applyNumberFormat="1" applyFont="1" applyFill="1" applyBorder="1" applyAlignment="1">
      <alignment horizontal="center" vertical="center"/>
    </xf>
    <xf numFmtId="2" fontId="35" fillId="2" borderId="1" xfId="2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wrapText="1"/>
    </xf>
    <xf numFmtId="2" fontId="71" fillId="2" borderId="1" xfId="2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Fill="1"/>
    <xf numFmtId="2" fontId="0" fillId="2" borderId="0" xfId="0" applyNumberFormat="1" applyFill="1"/>
    <xf numFmtId="2" fontId="35" fillId="2" borderId="31" xfId="2" applyNumberFormat="1" applyFont="1" applyFill="1" applyBorder="1" applyAlignment="1">
      <alignment horizontal="center" vertical="center"/>
    </xf>
    <xf numFmtId="2" fontId="34" fillId="2" borderId="31" xfId="2" applyNumberFormat="1" applyFont="1" applyFill="1" applyBorder="1" applyAlignment="1">
      <alignment horizontal="center" vertical="center"/>
    </xf>
    <xf numFmtId="2" fontId="71" fillId="57" borderId="0" xfId="0" applyNumberFormat="1" applyFont="1" applyFill="1" applyAlignment="1">
      <alignment horizontal="center" vertical="center" wrapText="1"/>
    </xf>
    <xf numFmtId="2" fontId="75" fillId="0" borderId="0" xfId="0" applyNumberFormat="1" applyFont="1" applyAlignment="1">
      <alignment horizontal="center" vertical="center" wrapText="1"/>
    </xf>
    <xf numFmtId="2" fontId="0" fillId="58" borderId="0" xfId="0" applyNumberFormat="1" applyFill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2" fontId="0" fillId="2" borderId="32" xfId="0" applyNumberFormat="1" applyFill="1" applyBorder="1" applyAlignment="1">
      <alignment horizontal="center"/>
    </xf>
    <xf numFmtId="2" fontId="0" fillId="2" borderId="45" xfId="0" applyNumberFormat="1" applyFont="1" applyFill="1" applyBorder="1" applyAlignment="1">
      <alignment horizontal="center"/>
    </xf>
    <xf numFmtId="2" fontId="3" fillId="3" borderId="40" xfId="0" applyNumberFormat="1" applyFont="1" applyFill="1" applyBorder="1" applyAlignment="1">
      <alignment horizontal="center" vertical="center" wrapText="1"/>
    </xf>
    <xf numFmtId="2" fontId="3" fillId="3" borderId="41" xfId="0" applyNumberFormat="1" applyFont="1" applyFill="1" applyBorder="1" applyAlignment="1">
      <alignment horizontal="center" vertical="center" wrapText="1"/>
    </xf>
    <xf numFmtId="2" fontId="0" fillId="2" borderId="12" xfId="0" applyNumberFormat="1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2" fontId="71" fillId="5" borderId="48" xfId="0" applyNumberFormat="1" applyFont="1" applyFill="1" applyBorder="1" applyAlignment="1">
      <alignment horizontal="center" vertical="center" wrapText="1"/>
    </xf>
    <xf numFmtId="2" fontId="3" fillId="5" borderId="34" xfId="0" applyNumberFormat="1" applyFont="1" applyFill="1" applyBorder="1" applyAlignment="1">
      <alignment horizontal="center" vertical="center" wrapText="1"/>
    </xf>
    <xf numFmtId="2" fontId="3" fillId="3" borderId="39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 wrapText="1"/>
    </xf>
    <xf numFmtId="2" fontId="0" fillId="2" borderId="35" xfId="0" applyNumberFormat="1" applyFill="1" applyBorder="1" applyAlignment="1">
      <alignment horizontal="center"/>
    </xf>
    <xf numFmtId="2" fontId="0" fillId="2" borderId="12" xfId="0" applyNumberFormat="1" applyFont="1" applyFill="1" applyBorder="1" applyAlignment="1">
      <alignment horizontal="center" wrapText="1"/>
    </xf>
    <xf numFmtId="2" fontId="0" fillId="2" borderId="9" xfId="0" applyNumberFormat="1" applyFont="1" applyFill="1" applyBorder="1" applyAlignment="1">
      <alignment horizontal="center"/>
    </xf>
    <xf numFmtId="2" fontId="72" fillId="5" borderId="3" xfId="0" applyNumberFormat="1" applyFont="1" applyFill="1" applyBorder="1" applyAlignment="1">
      <alignment horizontal="center" vertical="center" wrapText="1"/>
    </xf>
    <xf numFmtId="2" fontId="71" fillId="2" borderId="5" xfId="2" applyNumberFormat="1" applyFont="1" applyFill="1" applyBorder="1" applyAlignment="1">
      <alignment horizontal="center"/>
    </xf>
    <xf numFmtId="2" fontId="3" fillId="5" borderId="35" xfId="0" applyNumberFormat="1" applyFont="1" applyFill="1" applyBorder="1" applyAlignment="1">
      <alignment horizontal="center" vertical="center" wrapText="1"/>
    </xf>
    <xf numFmtId="2" fontId="72" fillId="5" borderId="32" xfId="0" applyNumberFormat="1" applyFont="1" applyFill="1" applyBorder="1" applyAlignment="1">
      <alignment horizontal="center" vertical="center" wrapText="1"/>
    </xf>
    <xf numFmtId="2" fontId="0" fillId="2" borderId="11" xfId="0" applyNumberFormat="1" applyFont="1" applyFill="1" applyBorder="1" applyAlignment="1">
      <alignment horizontal="center" wrapText="1"/>
    </xf>
    <xf numFmtId="2" fontId="0" fillId="2" borderId="5" xfId="0" applyNumberFormat="1" applyFont="1" applyFill="1" applyBorder="1" applyAlignment="1">
      <alignment horizontal="center" wrapText="1"/>
    </xf>
    <xf numFmtId="2" fontId="0" fillId="2" borderId="9" xfId="0" applyNumberForma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 vertical="center" wrapText="1"/>
    </xf>
    <xf numFmtId="2" fontId="0" fillId="2" borderId="44" xfId="0" applyNumberFormat="1" applyFont="1" applyFill="1" applyBorder="1" applyAlignment="1">
      <alignment horizontal="center" wrapText="1"/>
    </xf>
    <xf numFmtId="2" fontId="3" fillId="5" borderId="32" xfId="0" applyNumberFormat="1" applyFont="1" applyFill="1" applyBorder="1" applyAlignment="1">
      <alignment horizontal="center" vertical="center" wrapText="1"/>
    </xf>
    <xf numFmtId="2" fontId="0" fillId="2" borderId="33" xfId="0" applyNumberFormat="1" applyFill="1" applyBorder="1" applyAlignment="1">
      <alignment horizontal="center" vertical="center" wrapText="1"/>
    </xf>
    <xf numFmtId="2" fontId="71" fillId="2" borderId="9" xfId="2" applyNumberFormat="1" applyFont="1" applyFill="1" applyBorder="1" applyAlignment="1">
      <alignment horizontal="center"/>
    </xf>
    <xf numFmtId="2" fontId="0" fillId="2" borderId="38" xfId="0" applyNumberFormat="1" applyFill="1" applyBorder="1" applyAlignment="1">
      <alignment horizontal="center" vertical="center" wrapText="1"/>
    </xf>
    <xf numFmtId="2" fontId="0" fillId="2" borderId="37" xfId="0" applyNumberFormat="1" applyFont="1" applyFill="1" applyBorder="1" applyAlignment="1">
      <alignment horizontal="center" wrapText="1"/>
    </xf>
    <xf numFmtId="2" fontId="3" fillId="5" borderId="38" xfId="0" applyNumberFormat="1" applyFont="1" applyFill="1" applyBorder="1" applyAlignment="1">
      <alignment horizontal="center" vertical="center" wrapText="1"/>
    </xf>
    <xf numFmtId="2" fontId="0" fillId="2" borderId="38" xfId="0" applyNumberFormat="1" applyFont="1" applyFill="1" applyBorder="1" applyAlignment="1">
      <alignment horizontal="center" wrapText="1"/>
    </xf>
    <xf numFmtId="2" fontId="72" fillId="3" borderId="42" xfId="0" applyNumberFormat="1" applyFont="1" applyFill="1" applyBorder="1" applyAlignment="1">
      <alignment horizontal="center" vertical="center" wrapText="1"/>
    </xf>
    <xf numFmtId="2" fontId="71" fillId="2" borderId="34" xfId="2" applyNumberFormat="1" applyFont="1" applyFill="1" applyBorder="1" applyAlignment="1">
      <alignment horizontal="center"/>
    </xf>
    <xf numFmtId="2" fontId="75" fillId="0" borderId="0" xfId="0" applyNumberFormat="1" applyFont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74" fillId="0" borderId="0" xfId="0" applyNumberFormat="1" applyFont="1" applyAlignment="1">
      <alignment horizontal="center" vertical="center" wrapText="1"/>
    </xf>
    <xf numFmtId="2" fontId="73" fillId="0" borderId="0" xfId="0" applyNumberFormat="1" applyFont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 wrapText="1"/>
    </xf>
    <xf numFmtId="2" fontId="3" fillId="5" borderId="34" xfId="0" applyNumberFormat="1" applyFont="1" applyFill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6" xfId="0" applyNumberFormat="1" applyFont="1" applyFill="1" applyBorder="1" applyAlignment="1">
      <alignment horizontal="center" vertical="center" wrapText="1"/>
    </xf>
    <xf numFmtId="2" fontId="0" fillId="5" borderId="10" xfId="0" applyNumberFormat="1" applyFill="1" applyBorder="1" applyAlignment="1">
      <alignment horizontal="center" vertical="center" wrapText="1"/>
    </xf>
    <xf numFmtId="2" fontId="0" fillId="5" borderId="11" xfId="0" applyNumberFormat="1" applyFill="1" applyBorder="1" applyAlignment="1">
      <alignment horizontal="center" vertical="center" wrapText="1"/>
    </xf>
    <xf numFmtId="2" fontId="0" fillId="5" borderId="38" xfId="0" applyNumberFormat="1" applyFill="1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2" fontId="0" fillId="2" borderId="38" xfId="0" applyNumberFormat="1" applyFill="1" applyBorder="1" applyAlignment="1">
      <alignment horizontal="center" vertical="center" wrapText="1"/>
    </xf>
    <xf numFmtId="2" fontId="0" fillId="5" borderId="39" xfId="0" applyNumberFormat="1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2" fontId="0" fillId="2" borderId="39" xfId="0" applyNumberFormat="1" applyFill="1" applyBorder="1" applyAlignment="1">
      <alignment horizontal="center" vertical="center" wrapText="1"/>
    </xf>
    <xf numFmtId="2" fontId="0" fillId="2" borderId="46" xfId="0" applyNumberFormat="1" applyFill="1" applyBorder="1" applyAlignment="1">
      <alignment horizontal="center" vertical="center" wrapText="1"/>
    </xf>
    <xf numFmtId="2" fontId="0" fillId="2" borderId="44" xfId="0" applyNumberFormat="1" applyFill="1" applyBorder="1" applyAlignment="1">
      <alignment horizontal="center" vertical="center" wrapText="1"/>
    </xf>
  </cellXfs>
  <cellStyles count="2848">
    <cellStyle name="_Column1" xfId="270"/>
    <cellStyle name="_Column2" xfId="271"/>
    <cellStyle name="_Column3" xfId="272"/>
    <cellStyle name="_Column4" xfId="273"/>
    <cellStyle name="_Column5" xfId="274"/>
    <cellStyle name="_Column6" xfId="275"/>
    <cellStyle name="_Column7" xfId="276"/>
    <cellStyle name="_Data" xfId="277"/>
    <cellStyle name="_Data_2 P&amp;L_retrieve" xfId="278"/>
    <cellStyle name="_Data_Budget2005 Baseline Austria" xfId="279"/>
    <cellStyle name="_Data_EBITDA &amp; Sales Overview IP" xfId="280"/>
    <cellStyle name="_Data_Financials_Italy_Bud10_v02_value" xfId="281"/>
    <cellStyle name="_Data_Fixed costs variation analysis Act04-RP205-Bud06 (graphic)" xfId="282"/>
    <cellStyle name="_Data_Hyperion" xfId="283"/>
    <cellStyle name="_Data_Hyperion_Budget2005 Baseline Austria" xfId="284"/>
    <cellStyle name="_Data_Hyperion11" xfId="285"/>
    <cellStyle name="_Data_Hyperion11_Budget2005 Baseline Austria" xfId="286"/>
    <cellStyle name="_Data_Legal_Konsolidierung" xfId="287"/>
    <cellStyle name="_Data_Legal_Konsolidierung_Budget2005 Baseline Austria" xfId="288"/>
    <cellStyle name="_Data_Market figures" xfId="289"/>
    <cellStyle name="_Data_P&amp;L BUs_v01" xfId="290"/>
    <cellStyle name="_Data_P&amp;L IP_v01" xfId="291"/>
    <cellStyle name="_Data_Product Line Analysis - Business Line  - Dec" xfId="292"/>
    <cellStyle name="_Data_Product Line Analysis - Italy  - Dec" xfId="293"/>
    <cellStyle name="_Data_Strategic Review 2004_France" xfId="294"/>
    <cellStyle name="_Header" xfId="295"/>
    <cellStyle name="_Row1" xfId="296"/>
    <cellStyle name="_Row2" xfId="297"/>
    <cellStyle name="_Row3" xfId="298"/>
    <cellStyle name="_Row4" xfId="299"/>
    <cellStyle name="_Row5" xfId="300"/>
    <cellStyle name="_Row6" xfId="301"/>
    <cellStyle name="_Row7" xfId="302"/>
    <cellStyle name="0,0_x000d_&#10;NA_x000d_&#10;" xfId="7"/>
    <cellStyle name="0,0_x000d_&#10;NA_x000d_&#10; 2" xfId="258"/>
    <cellStyle name="0,0_x000d_&#10;NA_x000d_&#10; 3" xfId="257"/>
    <cellStyle name="20% - Akzent1" xfId="303"/>
    <cellStyle name="20% - Akzent1 2" xfId="1575"/>
    <cellStyle name="20% - Akzent1 3" xfId="1567"/>
    <cellStyle name="20% - Akzent1 4" xfId="1568"/>
    <cellStyle name="20% - Akzent1 5" xfId="1822"/>
    <cellStyle name="20% - Akzent1 6" xfId="1834"/>
    <cellStyle name="20% - Akzent1 7" xfId="1722"/>
    <cellStyle name="20% - Akzent1 8" xfId="1931"/>
    <cellStyle name="20% - Akzent2" xfId="304"/>
    <cellStyle name="20% - Akzent2 2" xfId="1576"/>
    <cellStyle name="20% - Akzent2 3" xfId="1566"/>
    <cellStyle name="20% - Akzent2 4" xfId="1569"/>
    <cellStyle name="20% - Akzent2 5" xfId="1823"/>
    <cellStyle name="20% - Akzent2 6" xfId="1803"/>
    <cellStyle name="20% - Akzent2 7" xfId="1808"/>
    <cellStyle name="20% - Akzent2 8" xfId="1932"/>
    <cellStyle name="20% - Akzent3" xfId="305"/>
    <cellStyle name="20% - Akzent3 2" xfId="1577"/>
    <cellStyle name="20% - Akzent3 3" xfId="1565"/>
    <cellStyle name="20% - Akzent3 4" xfId="1570"/>
    <cellStyle name="20% - Akzent3 5" xfId="1824"/>
    <cellStyle name="20% - Akzent3 6" xfId="1804"/>
    <cellStyle name="20% - Akzent3 7" xfId="1809"/>
    <cellStyle name="20% - Akzent3 8" xfId="1933"/>
    <cellStyle name="20% - Akzent4" xfId="306"/>
    <cellStyle name="20% - Akzent4 2" xfId="1578"/>
    <cellStyle name="20% - Akzent4 3" xfId="1564"/>
    <cellStyle name="20% - Akzent4 4" xfId="1571"/>
    <cellStyle name="20% - Akzent4 5" xfId="1825"/>
    <cellStyle name="20% - Akzent4 6" xfId="1669"/>
    <cellStyle name="20% - Akzent4 7" xfId="1810"/>
    <cellStyle name="20% - Akzent4 8" xfId="1934"/>
    <cellStyle name="20% - Akzent5" xfId="307"/>
    <cellStyle name="20% - Akzent5 2" xfId="1579"/>
    <cellStyle name="20% - Akzent5 3" xfId="1563"/>
    <cellStyle name="20% - Akzent5 4" xfId="1572"/>
    <cellStyle name="20% - Akzent5 5" xfId="1826"/>
    <cellStyle name="20% - Akzent5 6" xfId="1821"/>
    <cellStyle name="20% - Akzent5 7" xfId="1811"/>
    <cellStyle name="20% - Akzent5 8" xfId="1935"/>
    <cellStyle name="20% - Akzent6" xfId="308"/>
    <cellStyle name="20% - Akzent6 2" xfId="1580"/>
    <cellStyle name="20% - Akzent6 3" xfId="1562"/>
    <cellStyle name="20% - Akzent6 4" xfId="1573"/>
    <cellStyle name="20% - Akzent6 5" xfId="1827"/>
    <cellStyle name="20% - Akzent6 6" xfId="1820"/>
    <cellStyle name="20% - Akzent6 7" xfId="1812"/>
    <cellStyle name="20% - Akzent6 8" xfId="1936"/>
    <cellStyle name="40% - Akzent1" xfId="309"/>
    <cellStyle name="40% - Akzent1 2" xfId="1581"/>
    <cellStyle name="40% - Akzent1 3" xfId="1561"/>
    <cellStyle name="40% - Akzent1 4" xfId="1574"/>
    <cellStyle name="40% - Akzent1 5" xfId="1828"/>
    <cellStyle name="40% - Akzent1 6" xfId="1819"/>
    <cellStyle name="40% - Akzent1 7" xfId="1813"/>
    <cellStyle name="40% - Akzent1 8" xfId="1937"/>
    <cellStyle name="40% - Akzent2" xfId="310"/>
    <cellStyle name="40% - Akzent2 2" xfId="1582"/>
    <cellStyle name="40% - Akzent2 3" xfId="1560"/>
    <cellStyle name="40% - Akzent2 4" xfId="1431"/>
    <cellStyle name="40% - Akzent2 5" xfId="1829"/>
    <cellStyle name="40% - Akzent2 6" xfId="1818"/>
    <cellStyle name="40% - Akzent2 7" xfId="1843"/>
    <cellStyle name="40% - Akzent2 8" xfId="1938"/>
    <cellStyle name="40% - Akzent3" xfId="311"/>
    <cellStyle name="40% - Akzent3 2" xfId="1583"/>
    <cellStyle name="40% - Akzent3 3" xfId="1559"/>
    <cellStyle name="40% - Akzent3 4" xfId="1548"/>
    <cellStyle name="40% - Akzent3 5" xfId="1830"/>
    <cellStyle name="40% - Akzent3 6" xfId="1817"/>
    <cellStyle name="40% - Akzent3 7" xfId="1842"/>
    <cellStyle name="40% - Akzent3 8" xfId="1939"/>
    <cellStyle name="40% - Akzent4" xfId="312"/>
    <cellStyle name="40% - Akzent4 2" xfId="1584"/>
    <cellStyle name="40% - Akzent4 3" xfId="1558"/>
    <cellStyle name="40% - Akzent4 4" xfId="1547"/>
    <cellStyle name="40% - Akzent4 5" xfId="1831"/>
    <cellStyle name="40% - Akzent4 6" xfId="1816"/>
    <cellStyle name="40% - Akzent4 7" xfId="1704"/>
    <cellStyle name="40% - Akzent4 8" xfId="1940"/>
    <cellStyle name="40% - Akzent5" xfId="313"/>
    <cellStyle name="40% - Akzent5 2" xfId="1585"/>
    <cellStyle name="40% - Akzent5 3" xfId="1557"/>
    <cellStyle name="40% - Akzent5 4" xfId="1587"/>
    <cellStyle name="40% - Akzent5 5" xfId="1832"/>
    <cellStyle name="40% - Akzent5 6" xfId="1815"/>
    <cellStyle name="40% - Akzent5 7" xfId="1835"/>
    <cellStyle name="40% - Akzent5 8" xfId="1941"/>
    <cellStyle name="40% - Akzent6" xfId="314"/>
    <cellStyle name="40% - Akzent6 2" xfId="1586"/>
    <cellStyle name="40% - Akzent6 3" xfId="1556"/>
    <cellStyle name="40% - Akzent6 4" xfId="1588"/>
    <cellStyle name="40% - Akzent6 5" xfId="1833"/>
    <cellStyle name="40% - Akzent6 6" xfId="1814"/>
    <cellStyle name="40% - Akzent6 7" xfId="1836"/>
    <cellStyle name="40% - Akzent6 8" xfId="1942"/>
    <cellStyle name="60% - Akzent1" xfId="315"/>
    <cellStyle name="60% - Akzent2" xfId="316"/>
    <cellStyle name="60% - Akzent3" xfId="317"/>
    <cellStyle name="60% - Akzent4" xfId="318"/>
    <cellStyle name="60% - Akzent5" xfId="319"/>
    <cellStyle name="60% - Akzent6" xfId="320"/>
    <cellStyle name="Accent1 - 20%" xfId="8"/>
    <cellStyle name="Accent1 - 20% 2" xfId="1432"/>
    <cellStyle name="Accent1 - 20% 3" xfId="1553"/>
    <cellStyle name="Accent1 - 20% 4" xfId="1480"/>
    <cellStyle name="Accent1 - 20% 5" xfId="1670"/>
    <cellStyle name="Accent1 - 20% 6" xfId="1774"/>
    <cellStyle name="Accent1 - 20% 7" xfId="1759"/>
    <cellStyle name="Accent1 - 20% 8" xfId="1876"/>
    <cellStyle name="Accent1 - 40%" xfId="9"/>
    <cellStyle name="Accent1 - 40% 2" xfId="1433"/>
    <cellStyle name="Accent1 - 40% 3" xfId="1520"/>
    <cellStyle name="Accent1 - 40% 4" xfId="1507"/>
    <cellStyle name="Accent1 - 40% 5" xfId="1671"/>
    <cellStyle name="Accent1 - 40% 6" xfId="1773"/>
    <cellStyle name="Accent1 - 40% 7" xfId="1837"/>
    <cellStyle name="Accent1 - 40% 8" xfId="1877"/>
    <cellStyle name="Accent1 - 60%" xfId="10"/>
    <cellStyle name="Accent2 - 20%" xfId="11"/>
    <cellStyle name="Accent2 - 20% 2" xfId="1434"/>
    <cellStyle name="Accent2 - 20% 3" xfId="1519"/>
    <cellStyle name="Accent2 - 20% 4" xfId="1612"/>
    <cellStyle name="Accent2 - 20% 5" xfId="1672"/>
    <cellStyle name="Accent2 - 20% 6" xfId="1703"/>
    <cellStyle name="Accent2 - 20% 7" xfId="1838"/>
    <cellStyle name="Accent2 - 20% 8" xfId="1878"/>
    <cellStyle name="Accent2 - 40%" xfId="12"/>
    <cellStyle name="Accent2 - 40% 2" xfId="1435"/>
    <cellStyle name="Accent2 - 40% 3" xfId="1484"/>
    <cellStyle name="Accent2 - 40% 4" xfId="1450"/>
    <cellStyle name="Accent2 - 40% 5" xfId="1673"/>
    <cellStyle name="Accent2 - 40% 6" xfId="1807"/>
    <cellStyle name="Accent2 - 40% 7" xfId="1844"/>
    <cellStyle name="Accent2 - 40% 8" xfId="1879"/>
    <cellStyle name="Accent2 - 60%" xfId="13"/>
    <cellStyle name="Accent3 - 20%" xfId="14"/>
    <cellStyle name="Accent3 - 20% 2" xfId="1436"/>
    <cellStyle name="Accent3 - 20% 3" xfId="1552"/>
    <cellStyle name="Accent3 - 20% 4" xfId="1501"/>
    <cellStyle name="Accent3 - 20% 5" xfId="1674"/>
    <cellStyle name="Accent3 - 20% 6" xfId="1772"/>
    <cellStyle name="Accent3 - 20% 7" xfId="1839"/>
    <cellStyle name="Accent3 - 20% 8" xfId="1880"/>
    <cellStyle name="Accent3 - 40%" xfId="15"/>
    <cellStyle name="Accent3 - 40% 2" xfId="1437"/>
    <cellStyle name="Accent3 - 40% 3" xfId="1518"/>
    <cellStyle name="Accent3 - 40% 4" xfId="1495"/>
    <cellStyle name="Accent3 - 40% 5" xfId="1675"/>
    <cellStyle name="Accent3 - 40% 6" xfId="1731"/>
    <cellStyle name="Accent3 - 40% 7" xfId="1854"/>
    <cellStyle name="Accent3 - 40% 8" xfId="1881"/>
    <cellStyle name="Accent3 - 60%" xfId="16"/>
    <cellStyle name="Accent4 - 20%" xfId="17"/>
    <cellStyle name="Accent4 - 20% 2" xfId="1438"/>
    <cellStyle name="Accent4 - 20% 3" xfId="1483"/>
    <cellStyle name="Accent4 - 20% 4" xfId="1451"/>
    <cellStyle name="Accent4 - 20% 5" xfId="1676"/>
    <cellStyle name="Accent4 - 20% 6" xfId="1771"/>
    <cellStyle name="Accent4 - 20% 7" xfId="1726"/>
    <cellStyle name="Accent4 - 20% 8" xfId="1882"/>
    <cellStyle name="Accent4 - 40%" xfId="18"/>
    <cellStyle name="Accent4 - 40% 2" xfId="1439"/>
    <cellStyle name="Accent4 - 40% 3" xfId="1517"/>
    <cellStyle name="Accent4 - 40% 4" xfId="1452"/>
    <cellStyle name="Accent4 - 40% 5" xfId="1677"/>
    <cellStyle name="Accent4 - 40% 6" xfId="1730"/>
    <cellStyle name="Accent4 - 40% 7" xfId="1855"/>
    <cellStyle name="Accent4 - 40% 8" xfId="1883"/>
    <cellStyle name="Accent4 - 60%" xfId="19"/>
    <cellStyle name="Accent5 - 20%" xfId="20"/>
    <cellStyle name="Accent5 - 20% 2" xfId="1440"/>
    <cellStyle name="Accent5 - 20% 3" xfId="1482"/>
    <cellStyle name="Accent5 - 20% 4" xfId="1453"/>
    <cellStyle name="Accent5 - 20% 5" xfId="1678"/>
    <cellStyle name="Accent5 - 20% 6" xfId="1713"/>
    <cellStyle name="Accent5 - 20% 7" xfId="1752"/>
    <cellStyle name="Accent5 - 20% 8" xfId="1884"/>
    <cellStyle name="Accent5 - 40%" xfId="21"/>
    <cellStyle name="Accent5 - 40% 2" xfId="1441"/>
    <cellStyle name="Accent5 - 40% 3" xfId="1516"/>
    <cellStyle name="Accent5 - 40% 4" xfId="1454"/>
    <cellStyle name="Accent5 - 40% 5" xfId="1679"/>
    <cellStyle name="Accent5 - 40% 6" xfId="1806"/>
    <cellStyle name="Accent5 - 40% 7" xfId="1744"/>
    <cellStyle name="Accent5 - 40% 8" xfId="1885"/>
    <cellStyle name="Accent5 - 60%" xfId="22"/>
    <cellStyle name="Accent6 - 20%" xfId="23"/>
    <cellStyle name="Accent6 - 20% 2" xfId="1443"/>
    <cellStyle name="Accent6 - 20% 3" xfId="1494"/>
    <cellStyle name="Accent6 - 20% 4" xfId="1455"/>
    <cellStyle name="Accent6 - 20% 5" xfId="1680"/>
    <cellStyle name="Accent6 - 20% 6" xfId="1770"/>
    <cellStyle name="Accent6 - 20% 7" xfId="1840"/>
    <cellStyle name="Accent6 - 20% 8" xfId="1886"/>
    <cellStyle name="Accent6 - 40%" xfId="24"/>
    <cellStyle name="Accent6 - 40% 2" xfId="1444"/>
    <cellStyle name="Accent6 - 40% 3" xfId="1515"/>
    <cellStyle name="Accent6 - 40% 4" xfId="1456"/>
    <cellStyle name="Accent6 - 40% 5" xfId="1681"/>
    <cellStyle name="Accent6 - 40% 6" xfId="1769"/>
    <cellStyle name="Accent6 - 40% 7" xfId="1856"/>
    <cellStyle name="Accent6 - 40% 8" xfId="1887"/>
    <cellStyle name="Accent6 - 60%" xfId="25"/>
    <cellStyle name="Akzent1" xfId="321"/>
    <cellStyle name="Akzent2" xfId="322"/>
    <cellStyle name="Akzent3" xfId="323"/>
    <cellStyle name="Akzent4" xfId="324"/>
    <cellStyle name="Akzent5" xfId="325"/>
    <cellStyle name="Akzent6" xfId="326"/>
    <cellStyle name="Ausgabe" xfId="327"/>
    <cellStyle name="Berechnung" xfId="328"/>
    <cellStyle name="Comma [0]_COM_RDP" xfId="329"/>
    <cellStyle name="Comma_COM_RDP" xfId="330"/>
    <cellStyle name="Currency [0]_COM_RDP" xfId="331"/>
    <cellStyle name="Currency_COM_RDP" xfId="332"/>
    <cellStyle name="Date" xfId="333"/>
    <cellStyle name="Datum" xfId="334"/>
    <cellStyle name="Dezimal [2]" xfId="335"/>
    <cellStyle name="Dezimal_Product Line Analysis - Italy  - Dec" xfId="336"/>
    <cellStyle name="Doppelter Rahmen rechts" xfId="337"/>
    <cellStyle name="Dziesiętny 2" xfId="338"/>
    <cellStyle name="Dziesiętny 2 2" xfId="339"/>
    <cellStyle name="Dziesiętny 3" xfId="340"/>
    <cellStyle name="Dziesiętny_Braas Polska cennik akcesoriów 2002" xfId="341"/>
    <cellStyle name="Eingabe" xfId="342"/>
    <cellStyle name="Emphasis 1" xfId="26"/>
    <cellStyle name="Emphasis 2" xfId="27"/>
    <cellStyle name="Emphasis 3" xfId="28"/>
    <cellStyle name="Ergebnis" xfId="343"/>
    <cellStyle name="Erklärender Text" xfId="344"/>
    <cellStyle name="Euro" xfId="345"/>
    <cellStyle name="Excel Built-in Normal" xfId="268"/>
    <cellStyle name="Excel_BuiltIn_Erklärender Text" xfId="153"/>
    <cellStyle name="Gut" xfId="346"/>
    <cellStyle name="Kontrolle" xfId="347"/>
    <cellStyle name="Migliaia (0)_Capex_2002_Italy" xfId="348"/>
    <cellStyle name="Migliaia_Capex_2002_Italy" xfId="349"/>
    <cellStyle name="Milliers_EVA calculation model" xfId="350"/>
    <cellStyle name="Monétaire_EVA calculation model" xfId="351"/>
    <cellStyle name="Neutral" xfId="352"/>
    <cellStyle name="Normal 2" xfId="154"/>
    <cellStyle name="Normal_20070821 Action Plans Phase 1 Summary v5" xfId="353"/>
    <cellStyle name="Normale_Civil works products" xfId="90"/>
    <cellStyle name="Normalny 2" xfId="75"/>
    <cellStyle name="Normalny 2 2" xfId="354"/>
    <cellStyle name="Normalny 3" xfId="355"/>
    <cellStyle name="Normalny 3 2" xfId="356"/>
    <cellStyle name="Normalny 4" xfId="357"/>
    <cellStyle name="Normalny 5" xfId="358"/>
    <cellStyle name="Normalny 6" xfId="359"/>
    <cellStyle name="Normalny_Arkusz1" xfId="29"/>
    <cellStyle name="Notiz" xfId="360"/>
    <cellStyle name="Notiz 2" xfId="1605"/>
    <cellStyle name="Notiz 3" xfId="1637"/>
    <cellStyle name="Notiz 4" xfId="1657"/>
    <cellStyle name="Notiz 5" xfId="1845"/>
    <cellStyle name="Notiz 6" xfId="1865"/>
    <cellStyle name="Notiz 7" xfId="1873"/>
    <cellStyle name="Notiz 8" xfId="1943"/>
    <cellStyle name="Procentowy 2" xfId="361"/>
    <cellStyle name="Procentowy 3" xfId="362"/>
    <cellStyle name="Procentowy 4" xfId="363"/>
    <cellStyle name="Prozent_~0003509" xfId="364"/>
    <cellStyle name="Sales" xfId="365"/>
    <cellStyle name="SAPBEXaggData" xfId="30"/>
    <cellStyle name="SAPBEXaggDataEmph" xfId="31"/>
    <cellStyle name="SAPBEXaggDataEmph 2" xfId="366"/>
    <cellStyle name="SAPBEXaggItem" xfId="32"/>
    <cellStyle name="SAPBEXaggItem 2" xfId="367"/>
    <cellStyle name="SAPBEXaggItemX" xfId="33"/>
    <cellStyle name="SAPBEXaggItemX 2" xfId="368"/>
    <cellStyle name="SAPBEXchaText" xfId="34"/>
    <cellStyle name="SAPBEXchaText 2" xfId="369"/>
    <cellStyle name="SAPBEXexcBad7" xfId="35"/>
    <cellStyle name="SAPBEXexcBad8" xfId="36"/>
    <cellStyle name="SAPBEXexcBad9" xfId="37"/>
    <cellStyle name="SAPBEXexcCritical4" xfId="38"/>
    <cellStyle name="SAPBEXexcCritical5" xfId="39"/>
    <cellStyle name="SAPBEXexcCritical6" xfId="40"/>
    <cellStyle name="SAPBEXexcGood1" xfId="41"/>
    <cellStyle name="SAPBEXexcGood2" xfId="42"/>
    <cellStyle name="SAPBEXexcGood3" xfId="43"/>
    <cellStyle name="SAPBEXfilterDrill" xfId="44"/>
    <cellStyle name="SAPBEXfilterItem" xfId="45"/>
    <cellStyle name="SAPBEXfilterText" xfId="46"/>
    <cellStyle name="SAPBEXfilterText 2" xfId="371"/>
    <cellStyle name="SAPBEXformats" xfId="47"/>
    <cellStyle name="SAPBEXheaderItem" xfId="48"/>
    <cellStyle name="SAPBEXheaderItem 2" xfId="372"/>
    <cellStyle name="SAPBEXheaderText" xfId="49"/>
    <cellStyle name="SAPBEXheaderText 2" xfId="373"/>
    <cellStyle name="SAPBEXHLevel0" xfId="50"/>
    <cellStyle name="SAPBEXHLevel0 2" xfId="374"/>
    <cellStyle name="SAPBEXHLevel0X" xfId="51"/>
    <cellStyle name="SAPBEXHLevel0X 2" xfId="375"/>
    <cellStyle name="SAPBEXHLevel1" xfId="52"/>
    <cellStyle name="SAPBEXHLevel1 2" xfId="376"/>
    <cellStyle name="SAPBEXHLevel1X" xfId="53"/>
    <cellStyle name="SAPBEXHLevel1X 2" xfId="377"/>
    <cellStyle name="SAPBEXHLevel2" xfId="54"/>
    <cellStyle name="SAPBEXHLevel2 2" xfId="378"/>
    <cellStyle name="SAPBEXHLevel2X" xfId="55"/>
    <cellStyle name="SAPBEXHLevel2X 2" xfId="379"/>
    <cellStyle name="SAPBEXHLevel3" xfId="56"/>
    <cellStyle name="SAPBEXHLevel3 2" xfId="380"/>
    <cellStyle name="SAPBEXHLevel3X" xfId="57"/>
    <cellStyle name="SAPBEXHLevel3X 2" xfId="381"/>
    <cellStyle name="SAPBEXinputData" xfId="58"/>
    <cellStyle name="SAPBEXresData" xfId="59"/>
    <cellStyle name="SAPBEXresData 2" xfId="382"/>
    <cellStyle name="SAPBEXresDataEmph" xfId="60"/>
    <cellStyle name="SAPBEXresDataEmph 2" xfId="383"/>
    <cellStyle name="SAPBEXresItem" xfId="61"/>
    <cellStyle name="SAPBEXresItem 2" xfId="384"/>
    <cellStyle name="SAPBEXresItemX" xfId="62"/>
    <cellStyle name="SAPBEXresItemX 2" xfId="385"/>
    <cellStyle name="SAPBEXstdData" xfId="63"/>
    <cellStyle name="SAPBEXstdDataEmph" xfId="64"/>
    <cellStyle name="SAPBEXstdItem" xfId="65"/>
    <cellStyle name="SAPBEXstdItemX" xfId="66"/>
    <cellStyle name="SAPBEXstdItemX 2" xfId="386"/>
    <cellStyle name="SAPBEXtitle" xfId="67"/>
    <cellStyle name="SAPBEXtitle 2" xfId="387"/>
    <cellStyle name="SAPBEXundefined" xfId="68"/>
    <cellStyle name="Schlecht" xfId="389"/>
    <cellStyle name="Seitentitel 1" xfId="390"/>
    <cellStyle name="Seitentitel 2" xfId="391"/>
    <cellStyle name="Sheet Title" xfId="69"/>
    <cellStyle name="Standard_~0003509" xfId="392"/>
    <cellStyle name="Summe" xfId="393"/>
    <cellStyle name="Tabellentitel 1" xfId="394"/>
    <cellStyle name="Tabellentitel 2" xfId="395"/>
    <cellStyle name="Überschrift" xfId="396"/>
    <cellStyle name="Überschrift 1" xfId="397"/>
    <cellStyle name="Überschrift 2" xfId="398"/>
    <cellStyle name="Überschrift 3" xfId="399"/>
    <cellStyle name="Überschrift 4" xfId="400"/>
    <cellStyle name="Überschrift_2 P&amp;L_retrieve" xfId="401"/>
    <cellStyle name="Valuta (0)_Capex_2002_Italy" xfId="402"/>
    <cellStyle name="Valuta_Capex_2002_Italy" xfId="403"/>
    <cellStyle name="Variance" xfId="404"/>
    <cellStyle name="Verknüpfte Zelle" xfId="405"/>
    <cellStyle name="Volume" xfId="406"/>
    <cellStyle name="Volumes" xfId="407"/>
    <cellStyle name="Warnender Text" xfId="408"/>
    <cellStyle name="Zelle überprüfen" xfId="409"/>
    <cellStyle name="Відсотковий 2" xfId="155"/>
    <cellStyle name="Відсотковий 3" xfId="156"/>
    <cellStyle name="Гиперссылка 2" xfId="70"/>
    <cellStyle name="Гиперссылка 2 2" xfId="259"/>
    <cellStyle name="Гиперссылка 3" xfId="88"/>
    <cellStyle name="Гиперссылка 4" xfId="92"/>
    <cellStyle name="Гиперссылка 5" xfId="98"/>
    <cellStyle name="Гиперссылка 6" xfId="157"/>
    <cellStyle name="Гиперссылка 7" xfId="158"/>
    <cellStyle name="Денежный 2" xfId="159"/>
    <cellStyle name="Звичайний 2" xfId="160"/>
    <cellStyle name="Звичайний 2 2" xfId="161"/>
    <cellStyle name="Обычный" xfId="0" builtinId="0"/>
    <cellStyle name="Обычный 10" xfId="89"/>
    <cellStyle name="Обычный 10 2" xfId="112"/>
    <cellStyle name="Обычный 10 2 2" xfId="162"/>
    <cellStyle name="Обычный 10 3" xfId="163"/>
    <cellStyle name="Обычный 10 4" xfId="164"/>
    <cellStyle name="Обычный 10 4 2" xfId="165"/>
    <cellStyle name="Обычный 10 4 3" xfId="166"/>
    <cellStyle name="Обычный 10 4 3 2" xfId="167"/>
    <cellStyle name="Обычный 10 5" xfId="252"/>
    <cellStyle name="Обычный 10 6" xfId="260"/>
    <cellStyle name="Обычный 11" xfId="91"/>
    <cellStyle name="Обычный 11 2" xfId="113"/>
    <cellStyle name="Обычный 11 2 2" xfId="168"/>
    <cellStyle name="Обычный 11 3" xfId="169"/>
    <cellStyle name="Обычный 12" xfId="97"/>
    <cellStyle name="Обычный 12 2" xfId="111"/>
    <cellStyle name="Обычный 12 2 2" xfId="170"/>
    <cellStyle name="Обычный 12 2 3" xfId="251"/>
    <cellStyle name="Обычный 12 3" xfId="171"/>
    <cellStyle name="Обычный 12 4" xfId="172"/>
    <cellStyle name="Обычный 12 5" xfId="173"/>
    <cellStyle name="Обычный 13" xfId="102"/>
    <cellStyle name="Обычный 13 2" xfId="109"/>
    <cellStyle name="Обычный 13 2 2" xfId="114"/>
    <cellStyle name="Обычный 13 2 2 2" xfId="174"/>
    <cellStyle name="Обычный 13 2 3" xfId="175"/>
    <cellStyle name="Обычный 13 3" xfId="115"/>
    <cellStyle name="Обычный 13 3 2" xfId="176"/>
    <cellStyle name="Обычный 13 4" xfId="177"/>
    <cellStyle name="Обычный 14" xfId="105"/>
    <cellStyle name="Обычный 14 2" xfId="116"/>
    <cellStyle name="Обычный 14 2 2" xfId="178"/>
    <cellStyle name="Обычный 14 3" xfId="179"/>
    <cellStyle name="Обычный 15" xfId="103"/>
    <cellStyle name="Обычный 15 2" xfId="117"/>
    <cellStyle name="Обычный 15 2 2" xfId="180"/>
    <cellStyle name="Обычный 15 3" xfId="118"/>
    <cellStyle name="Обычный 15 3 2" xfId="181"/>
    <cellStyle name="Обычный 15 4" xfId="182"/>
    <cellStyle name="Обычный 16" xfId="106"/>
    <cellStyle name="Обычный 16 2" xfId="119"/>
    <cellStyle name="Обычный 16 2 2" xfId="183"/>
    <cellStyle name="Обычный 16 3" xfId="120"/>
    <cellStyle name="Обычный 16 3 2" xfId="184"/>
    <cellStyle name="Обычный 16 4" xfId="185"/>
    <cellStyle name="Обычный 17" xfId="110"/>
    <cellStyle name="Обычный 18" xfId="141"/>
    <cellStyle name="Обычный 19" xfId="146"/>
    <cellStyle name="Обычный 19 2" xfId="253"/>
    <cellStyle name="Обычный 2" xfId="1"/>
    <cellStyle name="Обычный 2 10" xfId="453"/>
    <cellStyle name="Обычный 2 10 10" xfId="2190"/>
    <cellStyle name="Обычный 2 10 11" xfId="2504"/>
    <cellStyle name="Обычный 2 10 12" xfId="2627"/>
    <cellStyle name="Обычный 2 10 13" xfId="2682"/>
    <cellStyle name="Обычный 2 10 14" xfId="2727"/>
    <cellStyle name="Обычный 2 10 2" xfId="1611"/>
    <cellStyle name="Обычный 2 10 3" xfId="2101"/>
    <cellStyle name="Обычный 2 10 4" xfId="1656"/>
    <cellStyle name="Обычный 2 10 5" xfId="2212"/>
    <cellStyle name="Обычный 2 10 6" xfId="2056"/>
    <cellStyle name="Обычный 2 10 7" xfId="2086"/>
    <cellStyle name="Обычный 2 10 8" xfId="1353"/>
    <cellStyle name="Обычный 2 10 9" xfId="2102"/>
    <cellStyle name="Обычный 2 11" xfId="680"/>
    <cellStyle name="Обычный 2 11 10" xfId="1149"/>
    <cellStyle name="Обычный 2 11 11" xfId="1380"/>
    <cellStyle name="Обычный 2 11 12" xfId="2222"/>
    <cellStyle name="Обычный 2 11 13" xfId="2532"/>
    <cellStyle name="Обычный 2 11 14" xfId="2621"/>
    <cellStyle name="Обычный 2 11 2" xfId="1667"/>
    <cellStyle name="Обычный 2 11 3" xfId="2152"/>
    <cellStyle name="Обычный 2 11 4" xfId="1957"/>
    <cellStyle name="Обычный 2 11 5" xfId="1217"/>
    <cellStyle name="Обычный 2 11 6" xfId="1092"/>
    <cellStyle name="Обычный 2 11 7" xfId="2286"/>
    <cellStyle name="Обычный 2 11 8" xfId="2469"/>
    <cellStyle name="Обычный 2 11 9" xfId="2055"/>
    <cellStyle name="Обычный 2 12" xfId="595"/>
    <cellStyle name="Обычный 2 12 10" xfId="2731"/>
    <cellStyle name="Обычный 2 12 11" xfId="2770"/>
    <cellStyle name="Обычный 2 12 12" xfId="2801"/>
    <cellStyle name="Обычный 2 12 13" xfId="2830"/>
    <cellStyle name="Обычный 2 12 14" xfId="2840"/>
    <cellStyle name="Обычный 2 12 2" xfId="1797"/>
    <cellStyle name="Обычный 2 12 3" xfId="2254"/>
    <cellStyle name="Обычный 2 12 4" xfId="2342"/>
    <cellStyle name="Обычный 2 12 5" xfId="2420"/>
    <cellStyle name="Обычный 2 12 6" xfId="2500"/>
    <cellStyle name="Обычный 2 12 7" xfId="2200"/>
    <cellStyle name="Обычный 2 12 8" xfId="2633"/>
    <cellStyle name="Обычный 2 12 9" xfId="2687"/>
    <cellStyle name="Обычный 2 13" xfId="543"/>
    <cellStyle name="Обычный 2 13 10" xfId="2743"/>
    <cellStyle name="Обычный 2 13 11" xfId="2781"/>
    <cellStyle name="Обычный 2 13 12" xfId="2811"/>
    <cellStyle name="Обычный 2 13 13" xfId="2833"/>
    <cellStyle name="Обычный 2 13 14" xfId="2842"/>
    <cellStyle name="Обычный 2 13 2" xfId="1853"/>
    <cellStyle name="Обычный 2 13 3" xfId="2293"/>
    <cellStyle name="Обычный 2 13 4" xfId="2362"/>
    <cellStyle name="Обычный 2 13 5" xfId="2442"/>
    <cellStyle name="Обычный 2 13 6" xfId="2520"/>
    <cellStyle name="Обычный 2 13 7" xfId="2588"/>
    <cellStyle name="Обычный 2 13 8" xfId="2648"/>
    <cellStyle name="Обычный 2 13 9" xfId="2700"/>
    <cellStyle name="Обычный 2 14" xfId="433"/>
    <cellStyle name="Обычный 2 14 10" xfId="2751"/>
    <cellStyle name="Обычный 2 14 11" xfId="2788"/>
    <cellStyle name="Обычный 2 14 12" xfId="2818"/>
    <cellStyle name="Обычный 2 14 13" xfId="2836"/>
    <cellStyle name="Обычный 2 14 14" xfId="2845"/>
    <cellStyle name="Обычный 2 14 2" xfId="1874"/>
    <cellStyle name="Обычный 2 14 3" xfId="2308"/>
    <cellStyle name="Обычный 2 14 4" xfId="2380"/>
    <cellStyle name="Обычный 2 14 5" xfId="2460"/>
    <cellStyle name="Обычный 2 14 6" xfId="2534"/>
    <cellStyle name="Обычный 2 14 7" xfId="2601"/>
    <cellStyle name="Обычный 2 14 8" xfId="2660"/>
    <cellStyle name="Обычный 2 14 9" xfId="2709"/>
    <cellStyle name="Обычный 2 15" xfId="587"/>
    <cellStyle name="Обычный 2 16" xfId="430"/>
    <cellStyle name="Обычный 2 17" xfId="537"/>
    <cellStyle name="Обычный 2 18" xfId="588"/>
    <cellStyle name="Обычный 2 19" xfId="886"/>
    <cellStyle name="Обычный 2 2" xfId="3"/>
    <cellStyle name="Обычный 2 2 10" xfId="434"/>
    <cellStyle name="Обычный 2 2 10 10" xfId="2752"/>
    <cellStyle name="Обычный 2 2 10 11" xfId="2789"/>
    <cellStyle name="Обычный 2 2 10 12" xfId="2819"/>
    <cellStyle name="Обычный 2 2 10 13" xfId="2837"/>
    <cellStyle name="Обычный 2 2 10 14" xfId="2846"/>
    <cellStyle name="Обычный 2 2 10 2" xfId="1875"/>
    <cellStyle name="Обычный 2 2 10 3" xfId="2309"/>
    <cellStyle name="Обычный 2 2 10 4" xfId="2381"/>
    <cellStyle name="Обычный 2 2 10 5" xfId="2461"/>
    <cellStyle name="Обычный 2 2 10 6" xfId="2535"/>
    <cellStyle name="Обычный 2 2 10 7" xfId="2602"/>
    <cellStyle name="Обычный 2 2 10 8" xfId="2661"/>
    <cellStyle name="Обычный 2 2 10 9" xfId="2710"/>
    <cellStyle name="Обычный 2 2 11" xfId="586"/>
    <cellStyle name="Обычный 2 2 12" xfId="431"/>
    <cellStyle name="Обычный 2 2 13" xfId="534"/>
    <cellStyle name="Обычный 2 2 14" xfId="428"/>
    <cellStyle name="Обычный 2 2 15" xfId="538"/>
    <cellStyle name="Обычный 2 2 16" xfId="443"/>
    <cellStyle name="Обычный 2 2 17" xfId="912"/>
    <cellStyle name="Обычный 2 2 18" xfId="913"/>
    <cellStyle name="Обычный 2 2 19" xfId="1291"/>
    <cellStyle name="Обычный 2 2 2" xfId="5"/>
    <cellStyle name="Обычный 2 2 2 10" xfId="539"/>
    <cellStyle name="Обычный 2 2 2 10 10" xfId="2764"/>
    <cellStyle name="Обычный 2 2 2 10 11" xfId="2796"/>
    <cellStyle name="Обычный 2 2 2 10 12" xfId="2825"/>
    <cellStyle name="Обычный 2 2 2 10 13" xfId="2838"/>
    <cellStyle name="Обычный 2 2 2 10 14" xfId="2847"/>
    <cellStyle name="Обычный 2 2 2 10 2" xfId="1904"/>
    <cellStyle name="Обычный 2 2 2 10 3" xfId="2327"/>
    <cellStyle name="Обычный 2 2 2 10 4" xfId="2402"/>
    <cellStyle name="Обычный 2 2 2 10 5" xfId="2480"/>
    <cellStyle name="Обычный 2 2 2 10 6" xfId="2553"/>
    <cellStyle name="Обычный 2 2 2 10 7" xfId="2619"/>
    <cellStyle name="Обычный 2 2 2 10 8" xfId="2677"/>
    <cellStyle name="Обычный 2 2 2 10 9" xfId="2723"/>
    <cellStyle name="Обычный 2 2 2 11" xfId="585"/>
    <cellStyle name="Обычный 2 2 2 12" xfId="530"/>
    <cellStyle name="Обычный 2 2 2 13" xfId="461"/>
    <cellStyle name="Обычный 2 2 2 14" xfId="576"/>
    <cellStyle name="Обычный 2 2 2 15" xfId="820"/>
    <cellStyle name="Обычный 2 2 2 16" xfId="865"/>
    <cellStyle name="Обычный 2 2 2 17" xfId="600"/>
    <cellStyle name="Обычный 2 2 2 18" xfId="447"/>
    <cellStyle name="Обычный 2 2 2 19" xfId="1292"/>
    <cellStyle name="Обычный 2 2 2 2" xfId="6"/>
    <cellStyle name="Обычный 2 2 2 2 10" xfId="745"/>
    <cellStyle name="Обычный 2 2 2 2 11" xfId="456"/>
    <cellStyle name="Обычный 2 2 2 2 12" xfId="559"/>
    <cellStyle name="Обычный 2 2 2 2 13" xfId="693"/>
    <cellStyle name="Обычный 2 2 2 2 14" xfId="607"/>
    <cellStyle name="Обычный 2 2 2 2 15" xfId="455"/>
    <cellStyle name="Обычный 2 2 2 2 16" xfId="507"/>
    <cellStyle name="Обычный 2 2 2 2 17" xfId="971"/>
    <cellStyle name="Обычный 2 2 2 2 18" xfId="1293"/>
    <cellStyle name="Обычный 2 2 2 2 19" xfId="1190"/>
    <cellStyle name="Обычный 2 2 2 2 2" xfId="186"/>
    <cellStyle name="Обычный 2 2 2 2 2 10" xfId="508"/>
    <cellStyle name="Обычный 2 2 2 2 2 11" xfId="640"/>
    <cellStyle name="Обычный 2 2 2 2 2 12" xfId="639"/>
    <cellStyle name="Обычный 2 2 2 2 2 13" xfId="759"/>
    <cellStyle name="Обычный 2 2 2 2 2 14" xfId="627"/>
    <cellStyle name="Обычный 2 2 2 2 2 15" xfId="1002"/>
    <cellStyle name="Обычный 2 2 2 2 2 16" xfId="490"/>
    <cellStyle name="Обычный 2 2 2 2 2 2" xfId="656"/>
    <cellStyle name="Обычный 2 2 2 2 2 2 10" xfId="797"/>
    <cellStyle name="Обычный 2 2 2 2 2 2 11" xfId="822"/>
    <cellStyle name="Обычный 2 2 2 2 2 2 12" xfId="847"/>
    <cellStyle name="Обычный 2 2 2 2 2 2 13" xfId="950"/>
    <cellStyle name="Обычный 2 2 2 2 2 2 14" xfId="786"/>
    <cellStyle name="Обычный 2 2 2 2 2 2 15" xfId="1005"/>
    <cellStyle name="Обычный 2 2 2 2 2 2 16" xfId="589"/>
    <cellStyle name="Обычный 2 2 2 2 2 2 2" xfId="657"/>
    <cellStyle name="Обычный 2 2 2 2 2 2 2 10" xfId="944"/>
    <cellStyle name="Обычный 2 2 2 2 2 2 2 11" xfId="969"/>
    <cellStyle name="Обычный 2 2 2 2 2 2 2 12" xfId="986"/>
    <cellStyle name="Обычный 2 2 2 2 2 2 2 13" xfId="1023"/>
    <cellStyle name="Обычный 2 2 2 2 2 2 2 14" xfId="1039"/>
    <cellStyle name="Обычный 2 2 2 2 2 2 2 2" xfId="734"/>
    <cellStyle name="Обычный 2 2 2 2 2 2 2 2 10" xfId="945"/>
    <cellStyle name="Обычный 2 2 2 2 2 2 2 2 11" xfId="970"/>
    <cellStyle name="Обычный 2 2 2 2 2 2 2 2 12" xfId="987"/>
    <cellStyle name="Обычный 2 2 2 2 2 2 2 2 13" xfId="1024"/>
    <cellStyle name="Обычный 2 2 2 2 2 2 2 2 14" xfId="1040"/>
    <cellStyle name="Обычный 2 2 2 2 2 2 2 2 2" xfId="735"/>
    <cellStyle name="Обычный 2 2 2 2 2 2 2 2 3" xfId="784"/>
    <cellStyle name="Обычный 2 2 2 2 2 2 2 2 4" xfId="813"/>
    <cellStyle name="Обычный 2 2 2 2 2 2 2 2 5" xfId="838"/>
    <cellStyle name="Обычный 2 2 2 2 2 2 2 2 6" xfId="863"/>
    <cellStyle name="Обычный 2 2 2 2 2 2 2 2 7" xfId="884"/>
    <cellStyle name="Обычный 2 2 2 2 2 2 2 2 8" xfId="909"/>
    <cellStyle name="Обычный 2 2 2 2 2 2 2 2 9" xfId="928"/>
    <cellStyle name="Обычный 2 2 2 2 2 2 2 3" xfId="783"/>
    <cellStyle name="Обычный 2 2 2 2 2 2 2 4" xfId="812"/>
    <cellStyle name="Обычный 2 2 2 2 2 2 2 5" xfId="837"/>
    <cellStyle name="Обычный 2 2 2 2 2 2 2 6" xfId="862"/>
    <cellStyle name="Обычный 2 2 2 2 2 2 2 7" xfId="883"/>
    <cellStyle name="Обычный 2 2 2 2 2 2 2 8" xfId="908"/>
    <cellStyle name="Обычный 2 2 2 2 2 2 2 9" xfId="927"/>
    <cellStyle name="Обычный 2 2 2 2 2 2 3" xfId="690"/>
    <cellStyle name="Обычный 2 2 2 2 2 2 4" xfId="698"/>
    <cellStyle name="Обычный 2 2 2 2 2 2 5" xfId="754"/>
    <cellStyle name="Обычный 2 2 2 2 2 2 6" xfId="561"/>
    <cellStyle name="Обычный 2 2 2 2 2 2 7" xfId="536"/>
    <cellStyle name="Обычный 2 2 2 2 2 2 8" xfId="513"/>
    <cellStyle name="Обычный 2 2 2 2 2 2 9" xfId="768"/>
    <cellStyle name="Обычный 2 2 2 2 2 3" xfId="689"/>
    <cellStyle name="Обычный 2 2 2 2 2 3 10" xfId="787"/>
    <cellStyle name="Обычный 2 2 2 2 2 3 11" xfId="949"/>
    <cellStyle name="Обычный 2 2 2 2 2 3 12" xfId="632"/>
    <cellStyle name="Обычный 2 2 2 2 2 3 13" xfId="1004"/>
    <cellStyle name="Обычный 2 2 2 2 2 3 14" xfId="514"/>
    <cellStyle name="Обычный 2 2 2 2 2 3 2" xfId="697"/>
    <cellStyle name="Обычный 2 2 2 2 2 3 2 10" xfId="947"/>
    <cellStyle name="Обычный 2 2 2 2 2 3 2 11" xfId="972"/>
    <cellStyle name="Обычный 2 2 2 2 2 3 2 12" xfId="988"/>
    <cellStyle name="Обычный 2 2 2 2 2 3 2 13" xfId="1025"/>
    <cellStyle name="Обычный 2 2 2 2 2 3 2 14" xfId="1041"/>
    <cellStyle name="Обычный 2 2 2 2 2 3 2 2" xfId="737"/>
    <cellStyle name="Обычный 2 2 2 2 2 3 2 3" xfId="788"/>
    <cellStyle name="Обычный 2 2 2 2 2 3 2 4" xfId="814"/>
    <cellStyle name="Обычный 2 2 2 2 2 3 2 5" xfId="839"/>
    <cellStyle name="Обычный 2 2 2 2 2 3 2 6" xfId="864"/>
    <cellStyle name="Обычный 2 2 2 2 2 3 2 7" xfId="887"/>
    <cellStyle name="Обычный 2 2 2 2 2 3 2 8" xfId="911"/>
    <cellStyle name="Обычный 2 2 2 2 2 3 2 9" xfId="929"/>
    <cellStyle name="Обычный 2 2 2 2 2 3 3" xfId="753"/>
    <cellStyle name="Обычный 2 2 2 2 2 3 4" xfId="522"/>
    <cellStyle name="Обычный 2 2 2 2 2 3 5" xfId="570"/>
    <cellStyle name="Обычный 2 2 2 2 2 3 6" xfId="681"/>
    <cellStyle name="Обычный 2 2 2 2 2 3 7" xfId="691"/>
    <cellStyle name="Обычный 2 2 2 2 2 3 8" xfId="506"/>
    <cellStyle name="Обычный 2 2 2 2 2 3 9" xfId="423"/>
    <cellStyle name="Обычный 2 2 2 2 2 4" xfId="441"/>
    <cellStyle name="Обычный 2 2 2 2 2 5" xfId="751"/>
    <cellStyle name="Обычный 2 2 2 2 2 6" xfId="624"/>
    <cellStyle name="Обычный 2 2 2 2 2 7" xfId="556"/>
    <cellStyle name="Обычный 2 2 2 2 2 8" xfId="651"/>
    <cellStyle name="Обычный 2 2 2 2 2 9" xfId="462"/>
    <cellStyle name="Обычный 2 2 2 2 20" xfId="1117"/>
    <cellStyle name="Обычный 2 2 2 2 21" xfId="2115"/>
    <cellStyle name="Обычный 2 2 2 2 22" xfId="2162"/>
    <cellStyle name="Обычный 2 2 2 2 23" xfId="2228"/>
    <cellStyle name="Обычный 2 2 2 2 24" xfId="1152"/>
    <cellStyle name="Обычный 2 2 2 2 25" xfId="2068"/>
    <cellStyle name="Обычный 2 2 2 2 26" xfId="2214"/>
    <cellStyle name="Обычный 2 2 2 2 27" xfId="2348"/>
    <cellStyle name="Обычный 2 2 2 2 28" xfId="2282"/>
    <cellStyle name="Обычный 2 2 2 2 29" xfId="2312"/>
    <cellStyle name="Обычный 2 2 2 2 3" xfId="524"/>
    <cellStyle name="Обычный 2 2 2 2 3 10" xfId="789"/>
    <cellStyle name="Обычный 2 2 2 2 3 11" xfId="948"/>
    <cellStyle name="Обычный 2 2 2 2 3 12" xfId="866"/>
    <cellStyle name="Обычный 2 2 2 2 3 13" xfId="1003"/>
    <cellStyle name="Обычный 2 2 2 2 3 14" xfId="643"/>
    <cellStyle name="Обычный 2 2 2 2 3 2" xfId="619"/>
    <cellStyle name="Обычный 2 2 2 2 3 2 10" xfId="936"/>
    <cellStyle name="Обычный 2 2 2 2 3 2 11" xfId="961"/>
    <cellStyle name="Обычный 2 2 2 2 3 2 12" xfId="978"/>
    <cellStyle name="Обычный 2 2 2 2 3 2 13" xfId="1015"/>
    <cellStyle name="Обычный 2 2 2 2 3 2 14" xfId="1031"/>
    <cellStyle name="Обычный 2 2 2 2 3 2 2" xfId="726"/>
    <cellStyle name="Обычный 2 2 2 2 3 2 3" xfId="775"/>
    <cellStyle name="Обычный 2 2 2 2 3 2 4" xfId="804"/>
    <cellStyle name="Обычный 2 2 2 2 3 2 5" xfId="829"/>
    <cellStyle name="Обычный 2 2 2 2 3 2 6" xfId="854"/>
    <cellStyle name="Обычный 2 2 2 2 3 2 7" xfId="875"/>
    <cellStyle name="Обычный 2 2 2 2 3 2 8" xfId="900"/>
    <cellStyle name="Обычный 2 2 2 2 3 2 9" xfId="919"/>
    <cellStyle name="Обычный 2 2 2 2 3 3" xfId="752"/>
    <cellStyle name="Обычный 2 2 2 2 3 4" xfId="457"/>
    <cellStyle name="Обычный 2 2 2 2 3 5" xfId="682"/>
    <cellStyle name="Обычный 2 2 2 2 3 6" xfId="438"/>
    <cellStyle name="Обычный 2 2 2 2 3 7" xfId="706"/>
    <cellStyle name="Обычный 2 2 2 2 3 8" xfId="486"/>
    <cellStyle name="Обычный 2 2 2 2 3 9" xfId="760"/>
    <cellStyle name="Обычный 2 2 2 2 30" xfId="2383"/>
    <cellStyle name="Обычный 2 2 2 2 4" xfId="477"/>
    <cellStyle name="Обычный 2 2 2 2 5" xfId="565"/>
    <cellStyle name="Обычный 2 2 2 2 6" xfId="479"/>
    <cellStyle name="Обычный 2 2 2 2 7" xfId="692"/>
    <cellStyle name="Обычный 2 2 2 2 8" xfId="612"/>
    <cellStyle name="Обычный 2 2 2 2 9" xfId="483"/>
    <cellStyle name="Обычный 2 2 2 20" xfId="1191"/>
    <cellStyle name="Обычный 2 2 2 21" xfId="1116"/>
    <cellStyle name="Обычный 2 2 2 22" xfId="1163"/>
    <cellStyle name="Обычный 2 2 2 23" xfId="1145"/>
    <cellStyle name="Обычный 2 2 2 24" xfId="2261"/>
    <cellStyle name="Обычный 2 2 2 25" xfId="1151"/>
    <cellStyle name="Обычный 2 2 2 26" xfId="2328"/>
    <cellStyle name="Обычный 2 2 2 27" xfId="2365"/>
    <cellStyle name="Обычный 2 2 2 28" xfId="2481"/>
    <cellStyle name="Обычный 2 2 2 29" xfId="2522"/>
    <cellStyle name="Обычный 2 2 2 3" xfId="422"/>
    <cellStyle name="Обычный 2 2 2 30" xfId="1355"/>
    <cellStyle name="Обычный 2 2 2 31" xfId="1137"/>
    <cellStyle name="Обычный 2 2 2 4" xfId="426"/>
    <cellStyle name="Обычный 2 2 2 4 10" xfId="542"/>
    <cellStyle name="Обычный 2 2 2 4 11" xfId="435"/>
    <cellStyle name="Обычный 2 2 2 4 12" xfId="484"/>
    <cellStyle name="Обычный 2 2 2 4 13" xfId="578"/>
    <cellStyle name="Обычный 2 2 2 4 14" xfId="531"/>
    <cellStyle name="Обычный 2 2 2 4 15" xfId="1001"/>
    <cellStyle name="Обычный 2 2 2 4 16" xfId="842"/>
    <cellStyle name="Обычный 2 2 2 4 17" xfId="1509"/>
    <cellStyle name="Обычный 2 2 2 4 18" xfId="2013"/>
    <cellStyle name="Обычный 2 2 2 4 19" xfId="1274"/>
    <cellStyle name="Обычный 2 2 2 4 2" xfId="655"/>
    <cellStyle name="Обычный 2 2 2 4 2 10" xfId="933"/>
    <cellStyle name="Обычный 2 2 2 4 2 11" xfId="958"/>
    <cellStyle name="Обычный 2 2 2 4 2 12" xfId="975"/>
    <cellStyle name="Обычный 2 2 2 4 2 13" xfId="1012"/>
    <cellStyle name="Обычный 2 2 2 4 2 14" xfId="1028"/>
    <cellStyle name="Обычный 2 2 2 4 2 2" xfId="723"/>
    <cellStyle name="Обычный 2 2 2 4 2 2 10" xfId="943"/>
    <cellStyle name="Обычный 2 2 2 4 2 2 11" xfId="968"/>
    <cellStyle name="Обычный 2 2 2 4 2 2 12" xfId="985"/>
    <cellStyle name="Обычный 2 2 2 4 2 2 13" xfId="1022"/>
    <cellStyle name="Обычный 2 2 2 4 2 2 14" xfId="1038"/>
    <cellStyle name="Обычный 2 2 2 4 2 2 2" xfId="733"/>
    <cellStyle name="Обычный 2 2 2 4 2 2 3" xfId="782"/>
    <cellStyle name="Обычный 2 2 2 4 2 2 4" xfId="811"/>
    <cellStyle name="Обычный 2 2 2 4 2 2 5" xfId="836"/>
    <cellStyle name="Обычный 2 2 2 4 2 2 6" xfId="861"/>
    <cellStyle name="Обычный 2 2 2 4 2 2 7" xfId="882"/>
    <cellStyle name="Обычный 2 2 2 4 2 2 8" xfId="907"/>
    <cellStyle name="Обычный 2 2 2 4 2 2 9" xfId="926"/>
    <cellStyle name="Обычный 2 2 2 4 2 3" xfId="772"/>
    <cellStyle name="Обычный 2 2 2 4 2 4" xfId="801"/>
    <cellStyle name="Обычный 2 2 2 4 2 5" xfId="826"/>
    <cellStyle name="Обычный 2 2 2 4 2 6" xfId="850"/>
    <cellStyle name="Обычный 2 2 2 4 2 7" xfId="872"/>
    <cellStyle name="Обычный 2 2 2 4 2 8" xfId="897"/>
    <cellStyle name="Обычный 2 2 2 4 2 9" xfId="916"/>
    <cellStyle name="Обычный 2 2 2 4 20" xfId="2010"/>
    <cellStyle name="Обычный 2 2 2 4 21" xfId="1272"/>
    <cellStyle name="Обычный 2 2 2 4 22" xfId="2105"/>
    <cellStyle name="Обычный 2 2 2 4 23" xfId="2559"/>
    <cellStyle name="Обычный 2 2 2 4 24" xfId="2215"/>
    <cellStyle name="Обычный 2 2 2 4 25" xfId="1347"/>
    <cellStyle name="Обычный 2 2 2 4 26" xfId="1273"/>
    <cellStyle name="Обычный 2 2 2 4 27" xfId="2441"/>
    <cellStyle name="Обычный 2 2 2 4 28" xfId="2006"/>
    <cellStyle name="Обычный 2 2 2 4 29" xfId="1322"/>
    <cellStyle name="Обычный 2 2 2 4 3" xfId="688"/>
    <cellStyle name="Обычный 2 2 2 4 4" xfId="618"/>
    <cellStyle name="Обычный 2 2 2 4 5" xfId="750"/>
    <cellStyle name="Обычный 2 2 2 4 6" xfId="550"/>
    <cellStyle name="Обычный 2 2 2 4 7" xfId="482"/>
    <cellStyle name="Обычный 2 2 2 4 8" xfId="631"/>
    <cellStyle name="Обычный 2 2 2 4 9" xfId="598"/>
    <cellStyle name="Обычный 2 2 2 5" xfId="554"/>
    <cellStyle name="Обычный 2 2 2 5 10" xfId="746"/>
    <cellStyle name="Обычный 2 2 2 5 11" xfId="951"/>
    <cellStyle name="Обычный 2 2 2 5 12" xfId="613"/>
    <cellStyle name="Обычный 2 2 2 5 13" xfId="1006"/>
    <cellStyle name="Обычный 2 2 2 5 14" xfId="792"/>
    <cellStyle name="Обычный 2 2 2 5 15" xfId="1457"/>
    <cellStyle name="Обычный 2 2 2 5 16" xfId="1971"/>
    <cellStyle name="Обычный 2 2 2 5 17" xfId="1235"/>
    <cellStyle name="Обычный 2 2 2 5 18" xfId="2014"/>
    <cellStyle name="Обычный 2 2 2 5 19" xfId="1275"/>
    <cellStyle name="Обычный 2 2 2 5 2" xfId="699"/>
    <cellStyle name="Обычный 2 2 2 5 2 10" xfId="938"/>
    <cellStyle name="Обычный 2 2 2 5 2 11" xfId="963"/>
    <cellStyle name="Обычный 2 2 2 5 2 12" xfId="980"/>
    <cellStyle name="Обычный 2 2 2 5 2 13" xfId="1017"/>
    <cellStyle name="Обычный 2 2 2 5 2 14" xfId="1033"/>
    <cellStyle name="Обычный 2 2 2 5 2 2" xfId="728"/>
    <cellStyle name="Обычный 2 2 2 5 2 3" xfId="777"/>
    <cellStyle name="Обычный 2 2 2 5 2 4" xfId="806"/>
    <cellStyle name="Обычный 2 2 2 5 2 5" xfId="831"/>
    <cellStyle name="Обычный 2 2 2 5 2 6" xfId="856"/>
    <cellStyle name="Обычный 2 2 2 5 2 7" xfId="877"/>
    <cellStyle name="Обычный 2 2 2 5 2 8" xfId="902"/>
    <cellStyle name="Обычный 2 2 2 5 2 9" xfId="921"/>
    <cellStyle name="Обычный 2 2 2 5 20" xfId="2089"/>
    <cellStyle name="Обычный 2 2 2 5 21" xfId="2555"/>
    <cellStyle name="Обычный 2 2 2 5 22" xfId="2252"/>
    <cellStyle name="Обычный 2 2 2 5 23" xfId="1968"/>
    <cellStyle name="Обычный 2 2 2 5 24" xfId="1252"/>
    <cellStyle name="Обычный 2 2 2 5 25" xfId="1236"/>
    <cellStyle name="Обычный 2 2 2 5 26" xfId="1281"/>
    <cellStyle name="Обычный 2 2 2 5 27" xfId="2552"/>
    <cellStyle name="Обычный 2 2 2 5 3" xfId="755"/>
    <cellStyle name="Обычный 2 2 2 5 4" xfId="467"/>
    <cellStyle name="Обычный 2 2 2 5 5" xfId="622"/>
    <cellStyle name="Обычный 2 2 2 5 6" xfId="673"/>
    <cellStyle name="Обычный 2 2 2 5 7" xfId="451"/>
    <cellStyle name="Обычный 2 2 2 5 8" xfId="606"/>
    <cellStyle name="Обычный 2 2 2 5 9" xfId="647"/>
    <cellStyle name="Обычный 2 2 2 6" xfId="454"/>
    <cellStyle name="Обычный 2 2 2 6 10" xfId="1973"/>
    <cellStyle name="Обычный 2 2 2 6 11" xfId="2524"/>
    <cellStyle name="Обычный 2 2 2 6 12" xfId="2615"/>
    <cellStyle name="Обычный 2 2 2 6 13" xfId="2674"/>
    <cellStyle name="Обычный 2 2 2 6 14" xfId="2720"/>
    <cellStyle name="Обычный 2 2 2 6 2" xfId="1513"/>
    <cellStyle name="Обычный 2 2 2 6 3" xfId="2016"/>
    <cellStyle name="Обычный 2 2 2 6 4" xfId="1278"/>
    <cellStyle name="Обычный 2 2 2 6 5" xfId="2164"/>
    <cellStyle name="Обычный 2 2 2 6 6" xfId="1966"/>
    <cellStyle name="Обычный 2 2 2 6 7" xfId="1946"/>
    <cellStyle name="Обычный 2 2 2 6 8" xfId="2302"/>
    <cellStyle name="Обычный 2 2 2 6 9" xfId="1341"/>
    <cellStyle name="Обычный 2 2 2 7" xfId="671"/>
    <cellStyle name="Обычный 2 2 2 7 10" xfId="1367"/>
    <cellStyle name="Обычный 2 2 2 7 11" xfId="1226"/>
    <cellStyle name="Обычный 2 2 2 7 12" xfId="2410"/>
    <cellStyle name="Обычный 2 2 2 7 13" xfId="2157"/>
    <cellStyle name="Обычный 2 2 2 7 14" xfId="2562"/>
    <cellStyle name="Обычный 2 2 2 7 2" xfId="1754"/>
    <cellStyle name="Обычный 2 2 2 7 3" xfId="2225"/>
    <cellStyle name="Обычный 2 2 2 7 4" xfId="2058"/>
    <cellStyle name="Обычный 2 2 2 7 5" xfId="1649"/>
    <cellStyle name="Обычный 2 2 2 7 6" xfId="2082"/>
    <cellStyle name="Обычный 2 2 2 7 7" xfId="1659"/>
    <cellStyle name="Обычный 2 2 2 7 8" xfId="2574"/>
    <cellStyle name="Обычный 2 2 2 7 9" xfId="1343"/>
    <cellStyle name="Обычный 2 2 2 8" xfId="596"/>
    <cellStyle name="Обычный 2 2 2 8 10" xfId="2745"/>
    <cellStyle name="Обычный 2 2 2 8 11" xfId="2782"/>
    <cellStyle name="Обычный 2 2 2 8 12" xfId="2812"/>
    <cellStyle name="Обычный 2 2 2 8 13" xfId="2834"/>
    <cellStyle name="Обычный 2 2 2 8 14" xfId="2843"/>
    <cellStyle name="Обычный 2 2 2 8 2" xfId="1858"/>
    <cellStyle name="Обычный 2 2 2 8 3" xfId="2296"/>
    <cellStyle name="Обычный 2 2 2 8 4" xfId="2366"/>
    <cellStyle name="Обычный 2 2 2 8 5" xfId="2447"/>
    <cellStyle name="Обычный 2 2 2 8 6" xfId="2523"/>
    <cellStyle name="Обычный 2 2 2 8 7" xfId="2591"/>
    <cellStyle name="Обычный 2 2 2 8 8" xfId="2651"/>
    <cellStyle name="Обычный 2 2 2 8 9" xfId="2702"/>
    <cellStyle name="Обычный 2 2 2 9" xfId="478"/>
    <cellStyle name="Обычный 2 2 2 9 10" xfId="2750"/>
    <cellStyle name="Обычный 2 2 2 9 11" xfId="2787"/>
    <cellStyle name="Обычный 2 2 2 9 12" xfId="2817"/>
    <cellStyle name="Обычный 2 2 2 9 13" xfId="2835"/>
    <cellStyle name="Обычный 2 2 2 9 14" xfId="2844"/>
    <cellStyle name="Обычный 2 2 2 9 2" xfId="1872"/>
    <cellStyle name="Обычный 2 2 2 9 3" xfId="2306"/>
    <cellStyle name="Обычный 2 2 2 9 4" xfId="2378"/>
    <cellStyle name="Обычный 2 2 2 9 5" xfId="2458"/>
    <cellStyle name="Обычный 2 2 2 9 6" xfId="2533"/>
    <cellStyle name="Обычный 2 2 2 9 7" xfId="2599"/>
    <cellStyle name="Обычный 2 2 2 9 8" xfId="2658"/>
    <cellStyle name="Обычный 2 2 2 9 9" xfId="2708"/>
    <cellStyle name="Обычный 2 2 20" xfId="1192"/>
    <cellStyle name="Обычный 2 2 21" xfId="1115"/>
    <cellStyle name="Обычный 2 2 22" xfId="1164"/>
    <cellStyle name="Обычный 2 2 23" xfId="1144"/>
    <cellStyle name="Обычный 2 2 24" xfId="1156"/>
    <cellStyle name="Обычный 2 2 25" xfId="1227"/>
    <cellStyle name="Обычный 2 2 26" xfId="2185"/>
    <cellStyle name="Обычный 2 2 27" xfId="1346"/>
    <cellStyle name="Обычный 2 2 28" xfId="1212"/>
    <cellStyle name="Обычный 2 2 29" xfId="2085"/>
    <cellStyle name="Обычный 2 2 3" xfId="421"/>
    <cellStyle name="Обычный 2 2 30" xfId="2590"/>
    <cellStyle name="Обычный 2 2 31" xfId="2650"/>
    <cellStyle name="Обычный 2 2 4" xfId="425"/>
    <cellStyle name="Обычный 2 2 4 10" xfId="541"/>
    <cellStyle name="Обычный 2 2 4 11" xfId="436"/>
    <cellStyle name="Обычный 2 2 4 12" xfId="583"/>
    <cellStyle name="Обычный 2 2 4 13" xfId="500"/>
    <cellStyle name="Обычный 2 2 4 14" xfId="710"/>
    <cellStyle name="Обычный 2 2 4 15" xfId="999"/>
    <cellStyle name="Обычный 2 2 4 16" xfId="444"/>
    <cellStyle name="Обычный 2 2 4 17" xfId="1430"/>
    <cellStyle name="Обычный 2 2 4 18" xfId="1049"/>
    <cellStyle name="Обычный 2 2 4 19" xfId="1210"/>
    <cellStyle name="Обычный 2 2 4 2" xfId="653"/>
    <cellStyle name="Обычный 2 2 4 2 10" xfId="932"/>
    <cellStyle name="Обычный 2 2 4 2 11" xfId="957"/>
    <cellStyle name="Обычный 2 2 4 2 12" xfId="974"/>
    <cellStyle name="Обычный 2 2 4 2 13" xfId="1011"/>
    <cellStyle name="Обычный 2 2 4 2 14" xfId="1027"/>
    <cellStyle name="Обычный 2 2 4 2 2" xfId="722"/>
    <cellStyle name="Обычный 2 2 4 2 2 10" xfId="941"/>
    <cellStyle name="Обычный 2 2 4 2 2 11" xfId="966"/>
    <cellStyle name="Обычный 2 2 4 2 2 12" xfId="983"/>
    <cellStyle name="Обычный 2 2 4 2 2 13" xfId="1020"/>
    <cellStyle name="Обычный 2 2 4 2 2 14" xfId="1036"/>
    <cellStyle name="Обычный 2 2 4 2 2 2" xfId="731"/>
    <cellStyle name="Обычный 2 2 4 2 2 3" xfId="780"/>
    <cellStyle name="Обычный 2 2 4 2 2 4" xfId="809"/>
    <cellStyle name="Обычный 2 2 4 2 2 5" xfId="834"/>
    <cellStyle name="Обычный 2 2 4 2 2 6" xfId="859"/>
    <cellStyle name="Обычный 2 2 4 2 2 7" xfId="880"/>
    <cellStyle name="Обычный 2 2 4 2 2 8" xfId="905"/>
    <cellStyle name="Обычный 2 2 4 2 2 9" xfId="924"/>
    <cellStyle name="Обычный 2 2 4 2 3" xfId="771"/>
    <cellStyle name="Обычный 2 2 4 2 4" xfId="800"/>
    <cellStyle name="Обычный 2 2 4 2 5" xfId="825"/>
    <cellStyle name="Обычный 2 2 4 2 6" xfId="849"/>
    <cellStyle name="Обычный 2 2 4 2 7" xfId="871"/>
    <cellStyle name="Обычный 2 2 4 2 8" xfId="896"/>
    <cellStyle name="Обычный 2 2 4 2 9" xfId="915"/>
    <cellStyle name="Обычный 2 2 4 20" xfId="1097"/>
    <cellStyle name="Обычный 2 2 4 21" xfId="2146"/>
    <cellStyle name="Обычный 2 2 4 22" xfId="2160"/>
    <cellStyle name="Обычный 2 2 4 23" xfId="2512"/>
    <cellStyle name="Обычный 2 2 4 24" xfId="2291"/>
    <cellStyle name="Обычный 2 2 4 25" xfId="2249"/>
    <cellStyle name="Обычный 2 2 4 26" xfId="2505"/>
    <cellStyle name="Обычный 2 2 4 27" xfId="2072"/>
    <cellStyle name="Обычный 2 2 4 28" xfId="2211"/>
    <cellStyle name="Обычный 2 2 4 29" xfId="2563"/>
    <cellStyle name="Обычный 2 2 4 3" xfId="686"/>
    <cellStyle name="Обычный 2 2 4 4" xfId="616"/>
    <cellStyle name="Обычный 2 2 4 5" xfId="748"/>
    <cellStyle name="Обычный 2 2 4 6" xfId="549"/>
    <cellStyle name="Обычный 2 2 4 7" xfId="427"/>
    <cellStyle name="Обычный 2 2 4 8" xfId="674"/>
    <cellStyle name="Обычный 2 2 4 9" xfId="465"/>
    <cellStyle name="Обычный 2 2 5" xfId="555"/>
    <cellStyle name="Обычный 2 2 5 10" xfId="593"/>
    <cellStyle name="Обычный 2 2 5 11" xfId="953"/>
    <cellStyle name="Обычный 2 2 5 12" xfId="766"/>
    <cellStyle name="Обычный 2 2 5 13" xfId="1008"/>
    <cellStyle name="Обычный 2 2 5 14" xfId="510"/>
    <cellStyle name="Обычный 2 2 5 15" xfId="1468"/>
    <cellStyle name="Обычный 2 2 5 16" xfId="1981"/>
    <cellStyle name="Обычный 2 2 5 17" xfId="1244"/>
    <cellStyle name="Обычный 2 2 5 18" xfId="2305"/>
    <cellStyle name="Обычный 2 2 5 19" xfId="2376"/>
    <cellStyle name="Обычный 2 2 5 2" xfId="701"/>
    <cellStyle name="Обычный 2 2 5 2 10" xfId="939"/>
    <cellStyle name="Обычный 2 2 5 2 11" xfId="964"/>
    <cellStyle name="Обычный 2 2 5 2 12" xfId="981"/>
    <cellStyle name="Обычный 2 2 5 2 13" xfId="1018"/>
    <cellStyle name="Обычный 2 2 5 2 14" xfId="1034"/>
    <cellStyle name="Обычный 2 2 5 2 2" xfId="729"/>
    <cellStyle name="Обычный 2 2 5 2 3" xfId="778"/>
    <cellStyle name="Обычный 2 2 5 2 4" xfId="807"/>
    <cellStyle name="Обычный 2 2 5 2 5" xfId="832"/>
    <cellStyle name="Обычный 2 2 5 2 6" xfId="857"/>
    <cellStyle name="Обычный 2 2 5 2 7" xfId="878"/>
    <cellStyle name="Обычный 2 2 5 2 8" xfId="903"/>
    <cellStyle name="Обычный 2 2 5 2 9" xfId="922"/>
    <cellStyle name="Обычный 2 2 5 20" xfId="2484"/>
    <cellStyle name="Обычный 2 2 5 21" xfId="2232"/>
    <cellStyle name="Обычный 2 2 5 22" xfId="2598"/>
    <cellStyle name="Обычный 2 2 5 23" xfId="2657"/>
    <cellStyle name="Обычный 2 2 5 24" xfId="2707"/>
    <cellStyle name="Обычный 2 2 5 25" xfId="2749"/>
    <cellStyle name="Обычный 2 2 5 26" xfId="2786"/>
    <cellStyle name="Обычный 2 2 5 27" xfId="2816"/>
    <cellStyle name="Обычный 2 2 5 3" xfId="757"/>
    <cellStyle name="Обычный 2 2 5 4" xfId="625"/>
    <cellStyle name="Обычный 2 2 5 5" xfId="464"/>
    <cellStyle name="Обычный 2 2 5 6" xfId="672"/>
    <cellStyle name="Обычный 2 2 5 7" xfId="572"/>
    <cellStyle name="Обычный 2 2 5 8" xfId="608"/>
    <cellStyle name="Обычный 2 2 5 9" xfId="509"/>
    <cellStyle name="Обычный 2 2 6" xfId="621"/>
    <cellStyle name="Обычный 2 2 6 10" xfId="2652"/>
    <cellStyle name="Обычный 2 2 6 11" xfId="2703"/>
    <cellStyle name="Обычный 2 2 6 12" xfId="2746"/>
    <cellStyle name="Обычный 2 2 6 13" xfId="2783"/>
    <cellStyle name="Обычный 2 2 6 14" xfId="2813"/>
    <cellStyle name="Обычный 2 2 6 2" xfId="1449"/>
    <cellStyle name="Обычный 2 2 6 3" xfId="1965"/>
    <cellStyle name="Обычный 2 2 6 4" xfId="1228"/>
    <cellStyle name="Обычный 2 2 6 5" xfId="2297"/>
    <cellStyle name="Обычный 2 2 6 6" xfId="2367"/>
    <cellStyle name="Обычный 2 2 6 7" xfId="2476"/>
    <cellStyle name="Обычный 2 2 6 8" xfId="2359"/>
    <cellStyle name="Обычный 2 2 6 9" xfId="2592"/>
    <cellStyle name="Обычный 2 2 7" xfId="670"/>
    <cellStyle name="Обычный 2 2 7 10" xfId="2186"/>
    <cellStyle name="Обычный 2 2 7 11" xfId="2070"/>
    <cellStyle name="Обычный 2 2 7 12" xfId="2272"/>
    <cellStyle name="Обычный 2 2 7 13" xfId="2541"/>
    <cellStyle name="Обычный 2 2 7 14" xfId="2335"/>
    <cellStyle name="Обычный 2 2 7 2" xfId="1668"/>
    <cellStyle name="Обычный 2 2 7 3" xfId="2153"/>
    <cellStyle name="Обычный 2 2 7 4" xfId="1334"/>
    <cellStyle name="Обычный 2 2 7 5" xfId="2123"/>
    <cellStyle name="Обычный 2 2 7 6" xfId="2161"/>
    <cellStyle name="Обычный 2 2 7 7" xfId="2538"/>
    <cellStyle name="Обычный 2 2 7 8" xfId="1354"/>
    <cellStyle name="Обычный 2 2 7 9" xfId="2361"/>
    <cellStyle name="Обычный 2 2 8" xfId="460"/>
    <cellStyle name="Обычный 2 2 8 10" xfId="2127"/>
    <cellStyle name="Обычный 2 2 8 11" xfId="1385"/>
    <cellStyle name="Обычный 2 2 8 12" xfId="2352"/>
    <cellStyle name="Обычный 2 2 8 13" xfId="2421"/>
    <cellStyle name="Обычный 2 2 8 14" xfId="1959"/>
    <cellStyle name="Обычный 2 2 8 2" xfId="1705"/>
    <cellStyle name="Обычный 2 2 8 3" xfId="2181"/>
    <cellStyle name="Обычный 2 2 8 4" xfId="2238"/>
    <cellStyle name="Обычный 2 2 8 5" xfId="2264"/>
    <cellStyle name="Обычный 2 2 8 6" xfId="2069"/>
    <cellStyle name="Обычный 2 2 8 7" xfId="2255"/>
    <cellStyle name="Обычный 2 2 8 8" xfId="2077"/>
    <cellStyle name="Обычный 2 2 8 9" xfId="2470"/>
    <cellStyle name="Обычный 2 2 9" xfId="497"/>
    <cellStyle name="Обычный 2 2 9 10" xfId="2577"/>
    <cellStyle name="Обычный 2 2 9 11" xfId="2074"/>
    <cellStyle name="Обычный 2 2 9 12" xfId="1330"/>
    <cellStyle name="Обычный 2 2 9 13" xfId="1318"/>
    <cellStyle name="Обычный 2 2 9 14" xfId="2482"/>
    <cellStyle name="Обычный 2 2 9 2" xfId="1701"/>
    <cellStyle name="Обычный 2 2 9 3" xfId="2177"/>
    <cellStyle name="Обычный 2 2 9 4" xfId="1953"/>
    <cellStyle name="Обычный 2 2 9 5" xfId="1213"/>
    <cellStyle name="Обычный 2 2 9 6" xfId="1094"/>
    <cellStyle name="Обычный 2 2 9 7" xfId="1233"/>
    <cellStyle name="Обычный 2 2 9 8" xfId="2431"/>
    <cellStyle name="Обычный 2 2 9 9" xfId="2166"/>
    <cellStyle name="Обычный 2 20" xfId="885"/>
    <cellStyle name="Обычный 2 21" xfId="955"/>
    <cellStyle name="Обычный 2 22" xfId="930"/>
    <cellStyle name="Обычный 2 23" xfId="1290"/>
    <cellStyle name="Обычный 2 24" xfId="1193"/>
    <cellStyle name="Обычный 2 25" xfId="1114"/>
    <cellStyle name="Обычный 2 26" xfId="1165"/>
    <cellStyle name="Обычный 2 27" xfId="1143"/>
    <cellStyle name="Обычный 2 28" xfId="1157"/>
    <cellStyle name="Обычный 2 29" xfId="1284"/>
    <cellStyle name="Обычный 2 3" xfId="4"/>
    <cellStyle name="Обычный 2 3 10" xfId="529"/>
    <cellStyle name="Обычный 2 3 11" xfId="594"/>
    <cellStyle name="Обычный 2 3 12" xfId="498"/>
    <cellStyle name="Обычный 2 3 13" xfId="521"/>
    <cellStyle name="Обычный 2 3 14" xfId="894"/>
    <cellStyle name="Обычный 2 3 15" xfId="852"/>
    <cellStyle name="Обычный 2 3 16" xfId="893"/>
    <cellStyle name="Обычный 2 3 17" xfId="445"/>
    <cellStyle name="Обычный 2 3 18" xfId="1043"/>
    <cellStyle name="Обычный 2 3 19" xfId="1042"/>
    <cellStyle name="Обычный 2 3 2" xfId="187"/>
    <cellStyle name="Обычный 2 3 20" xfId="1045"/>
    <cellStyle name="Обычный 2 3 21" xfId="1296"/>
    <cellStyle name="Обычный 2 3 22" xfId="1187"/>
    <cellStyle name="Обычный 2 3 23" xfId="1120"/>
    <cellStyle name="Обычный 2 3 24" xfId="2356"/>
    <cellStyle name="Обычный 2 3 25" xfId="2435"/>
    <cellStyle name="Обычный 2 3 26" xfId="1155"/>
    <cellStyle name="Обычный 2 3 27" xfId="1317"/>
    <cellStyle name="Обычный 2 3 28" xfId="2643"/>
    <cellStyle name="Обычный 2 3 29" xfId="2696"/>
    <cellStyle name="Обычный 2 3 3" xfId="525"/>
    <cellStyle name="Обычный 2 3 3 10" xfId="635"/>
    <cellStyle name="Обычный 2 3 3 11" xfId="597"/>
    <cellStyle name="Обычный 2 3 3 12" xfId="471"/>
    <cellStyle name="Обычный 2 3 3 13" xfId="764"/>
    <cellStyle name="Обычный 2 3 3 14" xfId="517"/>
    <cellStyle name="Обычный 2 3 3 15" xfId="1000"/>
    <cellStyle name="Обычный 2 3 3 16" xfId="677"/>
    <cellStyle name="Обычный 2 3 3 2" xfId="654"/>
    <cellStyle name="Обычный 2 3 3 2 10" xfId="937"/>
    <cellStyle name="Обычный 2 3 3 2 11" xfId="962"/>
    <cellStyle name="Обычный 2 3 3 2 12" xfId="979"/>
    <cellStyle name="Обычный 2 3 3 2 13" xfId="1016"/>
    <cellStyle name="Обычный 2 3 3 2 14" xfId="1032"/>
    <cellStyle name="Обычный 2 3 3 2 2" xfId="727"/>
    <cellStyle name="Обычный 2 3 3 2 2 10" xfId="942"/>
    <cellStyle name="Обычный 2 3 3 2 2 11" xfId="967"/>
    <cellStyle name="Обычный 2 3 3 2 2 12" xfId="984"/>
    <cellStyle name="Обычный 2 3 3 2 2 13" xfId="1021"/>
    <cellStyle name="Обычный 2 3 3 2 2 14" xfId="1037"/>
    <cellStyle name="Обычный 2 3 3 2 2 2" xfId="732"/>
    <cellStyle name="Обычный 2 3 3 2 2 3" xfId="781"/>
    <cellStyle name="Обычный 2 3 3 2 2 4" xfId="810"/>
    <cellStyle name="Обычный 2 3 3 2 2 5" xfId="835"/>
    <cellStyle name="Обычный 2 3 3 2 2 6" xfId="860"/>
    <cellStyle name="Обычный 2 3 3 2 2 7" xfId="881"/>
    <cellStyle name="Обычный 2 3 3 2 2 8" xfId="906"/>
    <cellStyle name="Обычный 2 3 3 2 2 9" xfId="925"/>
    <cellStyle name="Обычный 2 3 3 2 3" xfId="776"/>
    <cellStyle name="Обычный 2 3 3 2 4" xfId="805"/>
    <cellStyle name="Обычный 2 3 3 2 5" xfId="830"/>
    <cellStyle name="Обычный 2 3 3 2 6" xfId="855"/>
    <cellStyle name="Обычный 2 3 3 2 7" xfId="876"/>
    <cellStyle name="Обычный 2 3 3 2 8" xfId="901"/>
    <cellStyle name="Обычный 2 3 3 2 9" xfId="920"/>
    <cellStyle name="Обычный 2 3 3 3" xfId="687"/>
    <cellStyle name="Обычный 2 3 3 4" xfId="617"/>
    <cellStyle name="Обычный 2 3 3 5" xfId="749"/>
    <cellStyle name="Обычный 2 3 3 6" xfId="503"/>
    <cellStyle name="Обычный 2 3 3 7" xfId="567"/>
    <cellStyle name="Обычный 2 3 3 8" xfId="626"/>
    <cellStyle name="Обычный 2 3 3 9" xfId="564"/>
    <cellStyle name="Обычный 2 3 30" xfId="2739"/>
    <cellStyle name="Обычный 2 3 31" xfId="2778"/>
    <cellStyle name="Обычный 2 3 32" xfId="2808"/>
    <cellStyle name="Обычный 2 3 33" xfId="2832"/>
    <cellStyle name="Обычный 2 3 4" xfId="473"/>
    <cellStyle name="Обычный 2 3 4 10" xfId="602"/>
    <cellStyle name="Обычный 2 3 4 11" xfId="952"/>
    <cellStyle name="Обычный 2 3 4 12" xfId="584"/>
    <cellStyle name="Обычный 2 3 4 13" xfId="1007"/>
    <cellStyle name="Обычный 2 3 4 14" xfId="532"/>
    <cellStyle name="Обычный 2 3 4 2" xfId="700"/>
    <cellStyle name="Обычный 2 3 4 2 10" xfId="934"/>
    <cellStyle name="Обычный 2 3 4 2 11" xfId="959"/>
    <cellStyle name="Обычный 2 3 4 2 12" xfId="976"/>
    <cellStyle name="Обычный 2 3 4 2 13" xfId="1013"/>
    <cellStyle name="Обычный 2 3 4 2 14" xfId="1029"/>
    <cellStyle name="Обычный 2 3 4 2 2" xfId="724"/>
    <cellStyle name="Обычный 2 3 4 2 3" xfId="773"/>
    <cellStyle name="Обычный 2 3 4 2 4" xfId="802"/>
    <cellStyle name="Обычный 2 3 4 2 5" xfId="827"/>
    <cellStyle name="Обычный 2 3 4 2 6" xfId="851"/>
    <cellStyle name="Обычный 2 3 4 2 7" xfId="873"/>
    <cellStyle name="Обычный 2 3 4 2 8" xfId="898"/>
    <cellStyle name="Обычный 2 3 4 2 9" xfId="917"/>
    <cellStyle name="Обычный 2 3 4 3" xfId="756"/>
    <cellStyle name="Обычный 2 3 4 4" xfId="458"/>
    <cellStyle name="Обычный 2 3 4 5" xfId="636"/>
    <cellStyle name="Обычный 2 3 4 6" xfId="439"/>
    <cellStyle name="Обычный 2 3 4 7" xfId="683"/>
    <cellStyle name="Обычный 2 3 4 8" xfId="505"/>
    <cellStyle name="Обычный 2 3 4 9" xfId="468"/>
    <cellStyle name="Обычный 2 3 5" xfId="646"/>
    <cellStyle name="Обычный 2 3 6" xfId="645"/>
    <cellStyle name="Обычный 2 3 7" xfId="634"/>
    <cellStyle name="Обычный 2 3 8" xfId="495"/>
    <cellStyle name="Обычный 2 3 9" xfId="610"/>
    <cellStyle name="Обычный 2 30" xfId="2295"/>
    <cellStyle name="Обычный 2 31" xfId="2281"/>
    <cellStyle name="Обычный 2 32" xfId="2448"/>
    <cellStyle name="Обычный 2 33" xfId="2270"/>
    <cellStyle name="Обычный 2 34" xfId="2572"/>
    <cellStyle name="Обычный 2 35" xfId="2159"/>
    <cellStyle name="Обычный 2 4" xfId="188"/>
    <cellStyle name="Обычный 2 4 2" xfId="189"/>
    <cellStyle name="Обычный 2 4 2 2" xfId="190"/>
    <cellStyle name="Обычный 2 4 3" xfId="191"/>
    <cellStyle name="Обычный 2 5" xfId="192"/>
    <cellStyle name="Обычный 2 6" xfId="193"/>
    <cellStyle name="Обычный 2 7" xfId="420"/>
    <cellStyle name="Обычный 2 8" xfId="424"/>
    <cellStyle name="Обычный 2 8 10" xfId="551"/>
    <cellStyle name="Обычный 2 8 11" xfId="644"/>
    <cellStyle name="Обычный 2 8 12" xfId="448"/>
    <cellStyle name="Обычный 2 8 13" xfId="869"/>
    <cellStyle name="Обычный 2 8 14" xfId="892"/>
    <cellStyle name="Обычный 2 8 15" xfId="998"/>
    <cellStyle name="Обычный 2 8 16" xfId="946"/>
    <cellStyle name="Обычный 2 8 17" xfId="1429"/>
    <cellStyle name="Обычный 2 8 18" xfId="1050"/>
    <cellStyle name="Обычный 2 8 19" xfId="1209"/>
    <cellStyle name="Обычный 2 8 2" xfId="652"/>
    <cellStyle name="Обычный 2 8 2 10" xfId="931"/>
    <cellStyle name="Обычный 2 8 2 11" xfId="956"/>
    <cellStyle name="Обычный 2 8 2 12" xfId="973"/>
    <cellStyle name="Обычный 2 8 2 13" xfId="1010"/>
    <cellStyle name="Обычный 2 8 2 14" xfId="1026"/>
    <cellStyle name="Обычный 2 8 2 2" xfId="721"/>
    <cellStyle name="Обычный 2 8 2 2 10" xfId="940"/>
    <cellStyle name="Обычный 2 8 2 2 11" xfId="965"/>
    <cellStyle name="Обычный 2 8 2 2 12" xfId="982"/>
    <cellStyle name="Обычный 2 8 2 2 13" xfId="1019"/>
    <cellStyle name="Обычный 2 8 2 2 14" xfId="1035"/>
    <cellStyle name="Обычный 2 8 2 2 2" xfId="730"/>
    <cellStyle name="Обычный 2 8 2 2 3" xfId="779"/>
    <cellStyle name="Обычный 2 8 2 2 4" xfId="808"/>
    <cellStyle name="Обычный 2 8 2 2 5" xfId="833"/>
    <cellStyle name="Обычный 2 8 2 2 6" xfId="858"/>
    <cellStyle name="Обычный 2 8 2 2 7" xfId="879"/>
    <cellStyle name="Обычный 2 8 2 2 8" xfId="904"/>
    <cellStyle name="Обычный 2 8 2 2 9" xfId="923"/>
    <cellStyle name="Обычный 2 8 2 3" xfId="770"/>
    <cellStyle name="Обычный 2 8 2 4" xfId="799"/>
    <cellStyle name="Обычный 2 8 2 5" xfId="824"/>
    <cellStyle name="Обычный 2 8 2 6" xfId="848"/>
    <cellStyle name="Обычный 2 8 2 7" xfId="870"/>
    <cellStyle name="Обычный 2 8 2 8" xfId="895"/>
    <cellStyle name="Обычный 2 8 2 9" xfId="914"/>
    <cellStyle name="Обычный 2 8 20" xfId="1098"/>
    <cellStyle name="Обычный 2 8 21" xfId="2353"/>
    <cellStyle name="Обычный 2 8 22" xfId="1332"/>
    <cellStyle name="Обычный 2 8 23" xfId="2142"/>
    <cellStyle name="Обычный 2 8 24" xfId="2057"/>
    <cellStyle name="Обычный 2 8 25" xfId="2640"/>
    <cellStyle name="Обычный 2 8 26" xfId="2693"/>
    <cellStyle name="Обычный 2 8 27" xfId="2736"/>
    <cellStyle name="Обычный 2 8 28" xfId="2775"/>
    <cellStyle name="Обычный 2 8 29" xfId="2805"/>
    <cellStyle name="Обычный 2 8 3" xfId="685"/>
    <cellStyle name="Обычный 2 8 4" xfId="615"/>
    <cellStyle name="Обычный 2 8 5" xfId="747"/>
    <cellStyle name="Обычный 2 8 6" xfId="649"/>
    <cellStyle name="Обычный 2 8 7" xfId="557"/>
    <cellStyle name="Обычный 2 8 8" xfId="641"/>
    <cellStyle name="Обычный 2 8 9" xfId="440"/>
    <cellStyle name="Обычный 2 9" xfId="501"/>
    <cellStyle name="Обычный 2 9 10" xfId="679"/>
    <cellStyle name="Обычный 2 9 11" xfId="954"/>
    <cellStyle name="Обычный 2 9 12" xfId="785"/>
    <cellStyle name="Обычный 2 9 13" xfId="1009"/>
    <cellStyle name="Обычный 2 9 14" xfId="563"/>
    <cellStyle name="Обычный 2 9 15" xfId="1485"/>
    <cellStyle name="Обычный 2 9 16" xfId="1995"/>
    <cellStyle name="Обычный 2 9 17" xfId="1256"/>
    <cellStyle name="Обычный 2 9 18" xfId="2178"/>
    <cellStyle name="Обычный 2 9 19" xfId="1338"/>
    <cellStyle name="Обычный 2 9 2" xfId="702"/>
    <cellStyle name="Обычный 2 9 2 10" xfId="935"/>
    <cellStyle name="Обычный 2 9 2 11" xfId="960"/>
    <cellStyle name="Обычный 2 9 2 12" xfId="977"/>
    <cellStyle name="Обычный 2 9 2 13" xfId="1014"/>
    <cellStyle name="Обычный 2 9 2 14" xfId="1030"/>
    <cellStyle name="Обычный 2 9 2 2" xfId="725"/>
    <cellStyle name="Обычный 2 9 2 3" xfId="774"/>
    <cellStyle name="Обычный 2 9 2 4" xfId="803"/>
    <cellStyle name="Обычный 2 9 2 5" xfId="828"/>
    <cellStyle name="Обычный 2 9 2 6" xfId="853"/>
    <cellStyle name="Обычный 2 9 2 7" xfId="874"/>
    <cellStyle name="Обычный 2 9 2 8" xfId="899"/>
    <cellStyle name="Обычный 2 9 2 9" xfId="918"/>
    <cellStyle name="Обычный 2 9 20" xfId="1663"/>
    <cellStyle name="Обычный 2 9 21" xfId="2276"/>
    <cellStyle name="Обычный 2 9 22" xfId="2536"/>
    <cellStyle name="Обычный 2 9 23" xfId="2156"/>
    <cellStyle name="Обычный 2 9 24" xfId="2395"/>
    <cellStyle name="Обычный 2 9 25" xfId="1947"/>
    <cellStyle name="Обычный 2 9 26" xfId="2109"/>
    <cellStyle name="Обычный 2 9 27" xfId="2587"/>
    <cellStyle name="Обычный 2 9 3" xfId="758"/>
    <cellStyle name="Обычный 2 9 4" xfId="523"/>
    <cellStyle name="Обычный 2 9 5" xfId="492"/>
    <cellStyle name="Обычный 2 9 6" xfId="449"/>
    <cellStyle name="Обычный 2 9 7" xfId="637"/>
    <cellStyle name="Обычный 2 9 8" xfId="519"/>
    <cellStyle name="Обычный 2 9 9" xfId="609"/>
    <cellStyle name="Обычный 2_Pricelist 15.03.11" xfId="1044"/>
    <cellStyle name="Обычный 20" xfId="148"/>
    <cellStyle name="Обычный 20 2" xfId="254"/>
    <cellStyle name="Обычный 20 3" xfId="255"/>
    <cellStyle name="Обычный 21" xfId="150"/>
    <cellStyle name="Обычный 22" xfId="151"/>
    <cellStyle name="Обычный 23" xfId="269"/>
    <cellStyle name="Обычный 23 10" xfId="819"/>
    <cellStyle name="Обычный 23 11" xfId="845"/>
    <cellStyle name="Обычный 23 12" xfId="575"/>
    <cellStyle name="Обычный 23 13" xfId="815"/>
    <cellStyle name="Обычный 23 14" xfId="844"/>
    <cellStyle name="Обычный 23 15" xfId="571"/>
    <cellStyle name="Обычный 23 2" xfId="658"/>
    <cellStyle name="Обычный 23 3" xfId="442"/>
    <cellStyle name="Обычный 23 4" xfId="491"/>
    <cellStyle name="Обычный 23 5" xfId="579"/>
    <cellStyle name="Обычный 23 6" xfId="487"/>
    <cellStyle name="Обычный 23 7" xfId="614"/>
    <cellStyle name="Обычный 23 8" xfId="765"/>
    <cellStyle name="Обычный 23 9" xfId="795"/>
    <cellStyle name="Обычный 24" xfId="388"/>
    <cellStyle name="Обычный 24 10" xfId="761"/>
    <cellStyle name="Обычный 24 11" xfId="790"/>
    <cellStyle name="Обычный 24 12" xfId="794"/>
    <cellStyle name="Обычный 24 13" xfId="485"/>
    <cellStyle name="Обычный 24 14" xfId="910"/>
    <cellStyle name="Обычный 24 15" xfId="707"/>
    <cellStyle name="Обычный 24 2" xfId="660"/>
    <cellStyle name="Обычный 24 3" xfId="705"/>
    <cellStyle name="Обычный 24 4" xfId="544"/>
    <cellStyle name="Обычный 24 5" xfId="432"/>
    <cellStyle name="Обычный 24 6" xfId="493"/>
    <cellStyle name="Обычный 24 7" xfId="429"/>
    <cellStyle name="Обычный 24 8" xfId="577"/>
    <cellStyle name="Обычный 24 9" xfId="562"/>
    <cellStyle name="Обычный 25" xfId="410"/>
    <cellStyle name="Обычный 25 10" xfId="708"/>
    <cellStyle name="Обычный 25 11" xfId="684"/>
    <cellStyle name="Обычный 25 12" xfId="520"/>
    <cellStyle name="Обычный 25 13" xfId="599"/>
    <cellStyle name="Обычный 25 14" xfId="989"/>
    <cellStyle name="Обычный 25 15" xfId="582"/>
    <cellStyle name="Обычный 25 2" xfId="661"/>
    <cellStyle name="Обычный 25 3" xfId="712"/>
    <cellStyle name="Обычный 25 4" xfId="574"/>
    <cellStyle name="Обычный 25 5" xfId="592"/>
    <cellStyle name="Обычный 25 6" xfId="535"/>
    <cellStyle name="Обычный 25 7" xfId="601"/>
    <cellStyle name="Обычный 25 8" xfId="696"/>
    <cellStyle name="Обычный 25 9" xfId="452"/>
    <cellStyle name="Обычный 26" xfId="411"/>
    <cellStyle name="Обычный 26 10" xfId="821"/>
    <cellStyle name="Обычный 26 11" xfId="846"/>
    <cellStyle name="Обычный 26 12" xfId="475"/>
    <cellStyle name="Обычный 26 13" xfId="638"/>
    <cellStyle name="Обычный 26 14" xfId="990"/>
    <cellStyle name="Обычный 26 15" xfId="888"/>
    <cellStyle name="Обычный 26 2" xfId="662"/>
    <cellStyle name="Обычный 26 3" xfId="713"/>
    <cellStyle name="Обычный 26 4" xfId="496"/>
    <cellStyle name="Обычный 26 5" xfId="545"/>
    <cellStyle name="Обычный 26 6" xfId="630"/>
    <cellStyle name="Обычный 26 7" xfId="511"/>
    <cellStyle name="Обычный 26 8" xfId="767"/>
    <cellStyle name="Обычный 26 9" xfId="796"/>
    <cellStyle name="Обычный 27" xfId="412"/>
    <cellStyle name="Обычный 27 10" xfId="798"/>
    <cellStyle name="Обычный 27 11" xfId="823"/>
    <cellStyle name="Обычный 27 12" xfId="463"/>
    <cellStyle name="Обычный 27 13" xfId="569"/>
    <cellStyle name="Обычный 27 14" xfId="991"/>
    <cellStyle name="Обычный 27 15" xfId="890"/>
    <cellStyle name="Обычный 27 2" xfId="663"/>
    <cellStyle name="Обычный 27 3" xfId="714"/>
    <cellStyle name="Обычный 27 4" xfId="738"/>
    <cellStyle name="Обычный 27 5" xfId="546"/>
    <cellStyle name="Обычный 27 6" xfId="573"/>
    <cellStyle name="Обычный 27 7" xfId="476"/>
    <cellStyle name="Обычный 27 8" xfId="450"/>
    <cellStyle name="Обычный 27 9" xfId="769"/>
    <cellStyle name="Обычный 28" xfId="413"/>
    <cellStyle name="Обычный 28 10" xfId="558"/>
    <cellStyle name="Обычный 28 11" xfId="568"/>
    <cellStyle name="Обычный 28 12" xfId="840"/>
    <cellStyle name="Обычный 28 13" xfId="560"/>
    <cellStyle name="Обычный 28 14" xfId="992"/>
    <cellStyle name="Обычный 28 15" xfId="528"/>
    <cellStyle name="Обычный 28 2" xfId="664"/>
    <cellStyle name="Обычный 28 3" xfId="715"/>
    <cellStyle name="Обычный 28 4" xfId="739"/>
    <cellStyle name="Обычный 28 5" xfId="623"/>
    <cellStyle name="Обычный 28 6" xfId="650"/>
    <cellStyle name="Обычный 28 7" xfId="628"/>
    <cellStyle name="Обычный 28 8" xfId="502"/>
    <cellStyle name="Обычный 28 9" xfId="527"/>
    <cellStyle name="Обычный 29" xfId="414"/>
    <cellStyle name="Обычный 29 10" xfId="709"/>
    <cellStyle name="Обычный 29 11" xfId="446"/>
    <cellStyle name="Обычный 29 12" xfId="711"/>
    <cellStyle name="Обычный 29 13" xfId="891"/>
    <cellStyle name="Обычный 29 14" xfId="993"/>
    <cellStyle name="Обычный 29 15" xfId="868"/>
    <cellStyle name="Обычный 29 2" xfId="665"/>
    <cellStyle name="Обычный 29 3" xfId="716"/>
    <cellStyle name="Обычный 29 4" xfId="740"/>
    <cellStyle name="Обычный 29 5" xfId="470"/>
    <cellStyle name="Обычный 29 6" xfId="481"/>
    <cellStyle name="Обычный 29 7" xfId="603"/>
    <cellStyle name="Обычный 29 8" xfId="695"/>
    <cellStyle name="Обычный 29 9" xfId="605"/>
    <cellStyle name="Обычный 3" xfId="71"/>
    <cellStyle name="Обычный 3 2" xfId="81"/>
    <cellStyle name="Обычный 3 3" xfId="142"/>
    <cellStyle name="Обычный 3 4" xfId="261"/>
    <cellStyle name="Обычный 30" xfId="415"/>
    <cellStyle name="Обычный 30 10" xfId="818"/>
    <cellStyle name="Обычный 30 11" xfId="843"/>
    <cellStyle name="Обычный 30 12" xfId="504"/>
    <cellStyle name="Обычный 30 13" xfId="816"/>
    <cellStyle name="Обычный 30 14" xfId="994"/>
    <cellStyle name="Обычный 30 15" xfId="480"/>
    <cellStyle name="Обычный 30 2" xfId="666"/>
    <cellStyle name="Обычный 30 3" xfId="717"/>
    <cellStyle name="Обычный 30 4" xfId="741"/>
    <cellStyle name="Обычный 30 5" xfId="499"/>
    <cellStyle name="Обычный 30 6" xfId="488"/>
    <cellStyle name="Обычный 30 7" xfId="512"/>
    <cellStyle name="Обычный 30 8" xfId="763"/>
    <cellStyle name="Обычный 30 9" xfId="793"/>
    <cellStyle name="Обычный 31" xfId="416"/>
    <cellStyle name="Обычный 31 10" xfId="611"/>
    <cellStyle name="Обычный 31 11" xfId="633"/>
    <cellStyle name="Обычный 31 12" xfId="678"/>
    <cellStyle name="Обычный 31 13" xfId="466"/>
    <cellStyle name="Обычный 31 14" xfId="995"/>
    <cellStyle name="Обычный 31 15" xfId="540"/>
    <cellStyle name="Обычный 31 2" xfId="667"/>
    <cellStyle name="Обычный 31 3" xfId="718"/>
    <cellStyle name="Обычный 31 4" xfId="742"/>
    <cellStyle name="Обычный 31 5" xfId="547"/>
    <cellStyle name="Обычный 31 6" xfId="516"/>
    <cellStyle name="Обычный 31 7" xfId="533"/>
    <cellStyle name="Обычный 31 8" xfId="629"/>
    <cellStyle name="Обычный 31 9" xfId="518"/>
    <cellStyle name="Обычный 32" xfId="370"/>
    <cellStyle name="Обычный 32 10" xfId="841"/>
    <cellStyle name="Обычный 32 11" xfId="867"/>
    <cellStyle name="Обычный 32 12" xfId="675"/>
    <cellStyle name="Обычный 32 13" xfId="459"/>
    <cellStyle name="Обычный 32 14" xfId="889"/>
    <cellStyle name="Обычный 32 15" xfId="566"/>
    <cellStyle name="Обычный 32 2" xfId="659"/>
    <cellStyle name="Обычный 32 3" xfId="703"/>
    <cellStyle name="Обычный 32 4" xfId="581"/>
    <cellStyle name="Обычный 32 5" xfId="676"/>
    <cellStyle name="Обычный 32 6" xfId="736"/>
    <cellStyle name="Обычный 32 7" xfId="762"/>
    <cellStyle name="Обычный 32 8" xfId="791"/>
    <cellStyle name="Обычный 32 9" xfId="817"/>
    <cellStyle name="Обычный 33" xfId="417"/>
    <cellStyle name="Обычный 33 10" xfId="437"/>
    <cellStyle name="Обычный 33 11" xfId="494"/>
    <cellStyle name="Обычный 33 12" xfId="642"/>
    <cellStyle name="Обычный 33 13" xfId="591"/>
    <cellStyle name="Обычный 33 14" xfId="996"/>
    <cellStyle name="Обычный 33 15" xfId="489"/>
    <cellStyle name="Обычный 33 2" xfId="668"/>
    <cellStyle name="Обычный 33 3" xfId="719"/>
    <cellStyle name="Обычный 33 4" xfId="743"/>
    <cellStyle name="Обычный 33 5" xfId="548"/>
    <cellStyle name="Обычный 33 6" xfId="580"/>
    <cellStyle name="Обычный 33 7" xfId="526"/>
    <cellStyle name="Обычный 33 8" xfId="620"/>
    <cellStyle name="Обычный 33 9" xfId="469"/>
    <cellStyle name="Обычный 34" xfId="418"/>
    <cellStyle name="Обычный 34 10" xfId="553"/>
    <cellStyle name="Обычный 34 11" xfId="474"/>
    <cellStyle name="Обычный 34 12" xfId="648"/>
    <cellStyle name="Обычный 34 13" xfId="704"/>
    <cellStyle name="Обычный 34 14" xfId="997"/>
    <cellStyle name="Обычный 34 15" xfId="590"/>
    <cellStyle name="Обычный 34 2" xfId="669"/>
    <cellStyle name="Обычный 34 3" xfId="720"/>
    <cellStyle name="Обычный 34 4" xfId="744"/>
    <cellStyle name="Обычный 34 5" xfId="472"/>
    <cellStyle name="Обычный 34 6" xfId="515"/>
    <cellStyle name="Обычный 34 7" xfId="604"/>
    <cellStyle name="Обычный 34 8" xfId="552"/>
    <cellStyle name="Обычный 34 9" xfId="694"/>
    <cellStyle name="Обычный 35" xfId="419"/>
    <cellStyle name="Обычный 37" xfId="1521"/>
    <cellStyle name="Обычный 38" xfId="1448"/>
    <cellStyle name="Обычный 4" xfId="2"/>
    <cellStyle name="Обычный 4 2" xfId="145"/>
    <cellStyle name="Обычный 4 3" xfId="194"/>
    <cellStyle name="Обычный 4 3 2" xfId="1512"/>
    <cellStyle name="Обычный 4 3 3" xfId="1614"/>
    <cellStyle name="Обычный 4 3 4" xfId="1645"/>
    <cellStyle name="Обычный 4 3 5" xfId="1758"/>
    <cellStyle name="Обычный 4 3 6" xfId="1857"/>
    <cellStyle name="Обычный 4 3 7" xfId="1709"/>
    <cellStyle name="Обычный 4 3 8" xfId="1905"/>
    <cellStyle name="Обычный 4 4" xfId="262"/>
    <cellStyle name="Обычный 5" xfId="76"/>
    <cellStyle name="Обычный 5 2" xfId="121"/>
    <cellStyle name="Обычный 5 2 2" xfId="195"/>
    <cellStyle name="Обычный 5 3" xfId="196"/>
    <cellStyle name="Обычный 5 4" xfId="263"/>
    <cellStyle name="Обычный 6" xfId="78"/>
    <cellStyle name="Обычный 6 2" xfId="80"/>
    <cellStyle name="Обычный 6 2 2" xfId="95"/>
    <cellStyle name="Обычный 6 2 2 2" xfId="122"/>
    <cellStyle name="Обычный 6 2 2 2 2" xfId="197"/>
    <cellStyle name="Обычный 6 2 2 3" xfId="147"/>
    <cellStyle name="Обычный 6 2 2 3 2" xfId="198"/>
    <cellStyle name="Обычный 6 2 2 4" xfId="199"/>
    <cellStyle name="Обычный 6 2 3" xfId="108"/>
    <cellStyle name="Обычный 6 2 3 2" xfId="123"/>
    <cellStyle name="Обычный 6 2 3 2 2" xfId="200"/>
    <cellStyle name="Обычный 6 2 3 3" xfId="144"/>
    <cellStyle name="Обычный 6 2 3 3 2" xfId="152"/>
    <cellStyle name="Обычный 6 2 3 4" xfId="201"/>
    <cellStyle name="Обычный 6 2 4" xfId="124"/>
    <cellStyle name="Обычный 6 2 4 2" xfId="202"/>
    <cellStyle name="Обычный 6 2 5" xfId="203"/>
    <cellStyle name="Обычный 6 3" xfId="83"/>
    <cellStyle name="Обычный 6 3 2" xfId="125"/>
    <cellStyle name="Обычный 6 3 2 2" xfId="204"/>
    <cellStyle name="Обычный 6 3 3" xfId="205"/>
    <cellStyle name="Обычный 6 3 4" xfId="206"/>
    <cellStyle name="Обычный 6 4" xfId="126"/>
    <cellStyle name="Обычный 6 4 2" xfId="207"/>
    <cellStyle name="Обычный 6 5" xfId="149"/>
    <cellStyle name="Обычный 6 6" xfId="208"/>
    <cellStyle name="Обычный 6 7" xfId="256"/>
    <cellStyle name="Обычный 6 8" xfId="264"/>
    <cellStyle name="Обычный 7" xfId="79"/>
    <cellStyle name="Обычный 7 2" xfId="101"/>
    <cellStyle name="Обычный 7 2 2" xfId="107"/>
    <cellStyle name="Обычный 7 2 2 2" xfId="127"/>
    <cellStyle name="Обычный 7 2 2 2 2" xfId="209"/>
    <cellStyle name="Обычный 7 2 2 3" xfId="143"/>
    <cellStyle name="Обычный 7 2 2 3 2" xfId="210"/>
    <cellStyle name="Обычный 7 2 2 4" xfId="211"/>
    <cellStyle name="Обычный 7 2 3" xfId="128"/>
    <cellStyle name="Обычный 7 2 3 2" xfId="212"/>
    <cellStyle name="Обычный 7 2 4" xfId="213"/>
    <cellStyle name="Обычный 7 3" xfId="129"/>
    <cellStyle name="Обычный 7 3 2" xfId="214"/>
    <cellStyle name="Обычный 7 4" xfId="215"/>
    <cellStyle name="Обычный 7 5" xfId="265"/>
    <cellStyle name="Обычный 8" xfId="82"/>
    <cellStyle name="Обычный 8 2" xfId="130"/>
    <cellStyle name="Обычный 8 2 2" xfId="216"/>
    <cellStyle name="Обычный 8 3" xfId="217"/>
    <cellStyle name="Обычный 8 4" xfId="218"/>
    <cellStyle name="Обычный 8 5" xfId="266"/>
    <cellStyle name="Обычный 9" xfId="86"/>
    <cellStyle name="Обычный 9 2" xfId="93"/>
    <cellStyle name="Обычный 9 2 2" xfId="131"/>
    <cellStyle name="Обычный 9 2 2 2" xfId="219"/>
    <cellStyle name="Обычный 9 2 3" xfId="220"/>
    <cellStyle name="Обычный 9 3" xfId="132"/>
    <cellStyle name="Обычный 9 3 2" xfId="221"/>
    <cellStyle name="Обычный 9 4" xfId="222"/>
    <cellStyle name="Обычный 9 5" xfId="267"/>
    <cellStyle name="Процентный 2" xfId="72"/>
    <cellStyle name="Процентный 2 2" xfId="104"/>
    <cellStyle name="Процентный 2 3" xfId="223"/>
    <cellStyle name="Процентный 2 4" xfId="224"/>
    <cellStyle name="Процентный 3" xfId="77"/>
    <cellStyle name="Процентный 3 10" xfId="1888"/>
    <cellStyle name="Процентный 3 11" xfId="1091"/>
    <cellStyle name="Процентный 3 12" xfId="1171"/>
    <cellStyle name="Процентный 3 13" xfId="1136"/>
    <cellStyle name="Процентный 3 14" xfId="1159"/>
    <cellStyle name="Процентный 3 15" xfId="2576"/>
    <cellStyle name="Процентный 3 16" xfId="1223"/>
    <cellStyle name="Процентный 3 17" xfId="2583"/>
    <cellStyle name="Процентный 3 18" xfId="1357"/>
    <cellStyle name="Процентный 3 19" xfId="2401"/>
    <cellStyle name="Процентный 3 2" xfId="133"/>
    <cellStyle name="Процентный 3 2 10" xfId="1090"/>
    <cellStyle name="Процентный 3 2 11" xfId="2351"/>
    <cellStyle name="Процентный 3 2 12" xfId="2430"/>
    <cellStyle name="Процентный 3 2 13" xfId="2510"/>
    <cellStyle name="Процентный 3 2 14" xfId="2110"/>
    <cellStyle name="Процентный 3 2 15" xfId="2639"/>
    <cellStyle name="Процентный 3 2 16" xfId="2692"/>
    <cellStyle name="Процентный 3 2 17" xfId="2735"/>
    <cellStyle name="Процентный 3 2 18" xfId="2774"/>
    <cellStyle name="Процентный 3 2 19" xfId="2804"/>
    <cellStyle name="Процентный 3 2 2" xfId="225"/>
    <cellStyle name="Процентный 3 2 2 10" xfId="2145"/>
    <cellStyle name="Процентный 3 2 2 11" xfId="1994"/>
    <cellStyle name="Процентный 3 2 2 12" xfId="1255"/>
    <cellStyle name="Процентный 3 2 2 13" xfId="2466"/>
    <cellStyle name="Процентный 3 2 2 14" xfId="2391"/>
    <cellStyle name="Процентный 3 2 2 15" xfId="2203"/>
    <cellStyle name="Процентный 3 2 2 16" xfId="2406"/>
    <cellStyle name="Процентный 3 2 2 17" xfId="2404"/>
    <cellStyle name="Процентный 3 2 2 18" xfId="2474"/>
    <cellStyle name="Процентный 3 2 2 19" xfId="2170"/>
    <cellStyle name="Процентный 3 2 2 2" xfId="1388"/>
    <cellStyle name="Процентный 3 2 2 2 10" xfId="1215"/>
    <cellStyle name="Процентный 3 2 2 2 11" xfId="1374"/>
    <cellStyle name="Процентный 3 2 2 2 12" xfId="1106"/>
    <cellStyle name="Процентный 3 2 2 2 13" xfId="2224"/>
    <cellStyle name="Процентный 3 2 2 2 14" xfId="2317"/>
    <cellStyle name="Процентный 3 2 2 2 2" xfId="1522"/>
    <cellStyle name="Процентный 3 2 2 2 3" xfId="2024"/>
    <cellStyle name="Процентный 3 2 2 2 4" xfId="1285"/>
    <cellStyle name="Процентный 3 2 2 2 5" xfId="2202"/>
    <cellStyle name="Процентный 3 2 2 2 6" xfId="2267"/>
    <cellStyle name="Процентный 3 2 2 2 7" xfId="2488"/>
    <cellStyle name="Процентный 3 2 2 2 8" xfId="2052"/>
    <cellStyle name="Процентный 3 2 2 2 9" xfId="1225"/>
    <cellStyle name="Процентный 3 2 2 20" xfId="1644"/>
    <cellStyle name="Процентный 3 2 2 3" xfId="1610"/>
    <cellStyle name="Процентный 3 2 2 4" xfId="1496"/>
    <cellStyle name="Процентный 3 2 2 5" xfId="1775"/>
    <cellStyle name="Процентный 3 2 2 6" xfId="1700"/>
    <cellStyle name="Процентный 3 2 2 7" xfId="1871"/>
    <cellStyle name="Процентный 3 2 2 8" xfId="1906"/>
    <cellStyle name="Процентный 3 2 2 9" xfId="1089"/>
    <cellStyle name="Процентный 3 2 20" xfId="2831"/>
    <cellStyle name="Процентный 3 2 21" xfId="2841"/>
    <cellStyle name="Процентный 3 2 3" xfId="1387"/>
    <cellStyle name="Процентный 3 2 3 10" xfId="1666"/>
    <cellStyle name="Процентный 3 2 3 11" xfId="2368"/>
    <cellStyle name="Процентный 3 2 3 12" xfId="2494"/>
    <cellStyle name="Процентный 3 2 3 13" xfId="2048"/>
    <cellStyle name="Процентный 3 2 3 14" xfId="2564"/>
    <cellStyle name="Процентный 3 2 3 2" xfId="1486"/>
    <cellStyle name="Процентный 3 2 3 3" xfId="1996"/>
    <cellStyle name="Процентный 3 2 3 4" xfId="1257"/>
    <cellStyle name="Процентный 3 2 3 5" xfId="2218"/>
    <cellStyle name="Процентный 3 2 3 6" xfId="2076"/>
    <cellStyle name="Процентный 3 2 3 7" xfId="2451"/>
    <cellStyle name="Процентный 3 2 3 8" xfId="1969"/>
    <cellStyle name="Процентный 3 2 3 9" xfId="2126"/>
    <cellStyle name="Процентный 3 2 4" xfId="1500"/>
    <cellStyle name="Процентный 3 2 5" xfId="1616"/>
    <cellStyle name="Процентный 3 2 6" xfId="1732"/>
    <cellStyle name="Процентный 3 2 7" xfId="1724"/>
    <cellStyle name="Процентный 3 2 8" xfId="1859"/>
    <cellStyle name="Процентный 3 2 9" xfId="1896"/>
    <cellStyle name="Процентный 3 20" xfId="2540"/>
    <cellStyle name="Процентный 3 21" xfId="2061"/>
    <cellStyle name="Процентный 3 22" xfId="2217"/>
    <cellStyle name="Процентный 3 3" xfId="226"/>
    <cellStyle name="Процентный 3 3 10" xfId="2134"/>
    <cellStyle name="Процентный 3 3 11" xfId="2316"/>
    <cellStyle name="Процентный 3 3 12" xfId="2388"/>
    <cellStyle name="Процентный 3 3 13" xfId="2019"/>
    <cellStyle name="Процентный 3 3 14" xfId="2521"/>
    <cellStyle name="Процентный 3 3 15" xfId="2607"/>
    <cellStyle name="Процентный 3 3 16" xfId="2666"/>
    <cellStyle name="Процентный 3 3 17" xfId="2714"/>
    <cellStyle name="Процентный 3 3 18" xfId="2756"/>
    <cellStyle name="Процентный 3 3 19" xfId="2791"/>
    <cellStyle name="Процентный 3 3 2" xfId="1389"/>
    <cellStyle name="Процентный 3 3 2 10" xfId="2679"/>
    <cellStyle name="Процентный 3 3 2 11" xfId="2725"/>
    <cellStyle name="Процентный 3 3 2 12" xfId="2766"/>
    <cellStyle name="Процентный 3 3 2 13" xfId="2798"/>
    <cellStyle name="Процентный 3 3 2 14" xfId="2827"/>
    <cellStyle name="Процентный 3 3 2 2" xfId="1523"/>
    <cellStyle name="Процентный 3 3 2 3" xfId="2025"/>
    <cellStyle name="Процентный 3 3 2 4" xfId="1286"/>
    <cellStyle name="Процентный 3 3 2 5" xfId="2332"/>
    <cellStyle name="Процентный 3 3 2 6" xfId="2407"/>
    <cellStyle name="Процентный 3 3 2 7" xfId="2175"/>
    <cellStyle name="Процентный 3 3 2 8" xfId="2253"/>
    <cellStyle name="Процентный 3 3 2 9" xfId="2624"/>
    <cellStyle name="Процентный 3 3 20" xfId="2820"/>
    <cellStyle name="Процентный 3 3 3" xfId="1609"/>
    <cellStyle name="Процентный 3 3 4" xfId="1643"/>
    <cellStyle name="Процентный 3 3 5" xfId="1776"/>
    <cellStyle name="Процентный 3 3 6" xfId="1852"/>
    <cellStyle name="Процентный 3 3 7" xfId="1761"/>
    <cellStyle name="Процентный 3 3 8" xfId="1907"/>
    <cellStyle name="Процентный 3 3 9" xfId="1088"/>
    <cellStyle name="Процентный 3 4" xfId="1386"/>
    <cellStyle name="Процентный 3 4 10" xfId="1950"/>
    <cellStyle name="Процентный 3 4 11" xfId="1361"/>
    <cellStyle name="Процентный 3 4 12" xfId="1325"/>
    <cellStyle name="Процентный 3 4 13" xfId="2573"/>
    <cellStyle name="Процентный 3 4 14" xfId="1345"/>
    <cellStyle name="Процентный 3 4 2" xfId="1462"/>
    <cellStyle name="Процентный 3 4 3" xfId="1975"/>
    <cellStyle name="Процентный 3 4 4" xfId="1239"/>
    <cellStyle name="Процентный 3 4 5" xfId="2191"/>
    <cellStyle name="Процентный 3 4 6" xfId="1344"/>
    <cellStyle name="Процентный 3 4 7" xfId="2471"/>
    <cellStyle name="Процентный 3 4 8" xfId="2527"/>
    <cellStyle name="Процентный 3 4 9" xfId="2143"/>
    <cellStyle name="Процентный 3 5" xfId="1510"/>
    <cellStyle name="Процентный 3 6" xfId="1615"/>
    <cellStyle name="Процентный 3 7" xfId="1707"/>
    <cellStyle name="Процентный 3 8" xfId="1864"/>
    <cellStyle name="Процентный 3 9" xfId="1715"/>
    <cellStyle name="Процентный 4" xfId="85"/>
    <cellStyle name="Процентный 4 10" xfId="1890"/>
    <cellStyle name="Процентный 4 11" xfId="1087"/>
    <cellStyle name="Процентный 4 12" xfId="2106"/>
    <cellStyle name="Процентный 4 13" xfId="1326"/>
    <cellStyle name="Процентный 4 14" xfId="2124"/>
    <cellStyle name="Процентный 4 15" xfId="2437"/>
    <cellStyle name="Процентный 4 16" xfId="2065"/>
    <cellStyle name="Процентный 4 17" xfId="2051"/>
    <cellStyle name="Процентный 4 18" xfId="2271"/>
    <cellStyle name="Процентный 4 19" xfId="2475"/>
    <cellStyle name="Процентный 4 2" xfId="134"/>
    <cellStyle name="Процентный 4 2 10" xfId="1086"/>
    <cellStyle name="Процентный 4 2 11" xfId="1172"/>
    <cellStyle name="Процентный 4 2 12" xfId="1135"/>
    <cellStyle name="Процентный 4 2 13" xfId="2358"/>
    <cellStyle name="Процентный 4 2 14" xfId="2569"/>
    <cellStyle name="Процентный 4 2 15" xfId="2133"/>
    <cellStyle name="Процентный 4 2 16" xfId="2304"/>
    <cellStyle name="Процентный 4 2 17" xfId="2645"/>
    <cellStyle name="Процентный 4 2 18" xfId="2698"/>
    <cellStyle name="Процентный 4 2 19" xfId="2741"/>
    <cellStyle name="Процентный 4 2 2" xfId="227"/>
    <cellStyle name="Процентный 4 2 2 10" xfId="2341"/>
    <cellStyle name="Процентный 4 2 2 11" xfId="2419"/>
    <cellStyle name="Процентный 4 2 2 12" xfId="2498"/>
    <cellStyle name="Процентный 4 2 2 13" xfId="2079"/>
    <cellStyle name="Процентный 4 2 2 14" xfId="2632"/>
    <cellStyle name="Процентный 4 2 2 15" xfId="2686"/>
    <cellStyle name="Процентный 4 2 2 16" xfId="2730"/>
    <cellStyle name="Процентный 4 2 2 17" xfId="2769"/>
    <cellStyle name="Процентный 4 2 2 18" xfId="2800"/>
    <cellStyle name="Процентный 4 2 2 19" xfId="2829"/>
    <cellStyle name="Процентный 4 2 2 2" xfId="1392"/>
    <cellStyle name="Процентный 4 2 2 2 10" xfId="2091"/>
    <cellStyle name="Процентный 4 2 2 2 11" xfId="2343"/>
    <cellStyle name="Процентный 4 2 2 2 12" xfId="2487"/>
    <cellStyle name="Процентный 4 2 2 2 13" xfId="2422"/>
    <cellStyle name="Процентный 4 2 2 2 14" xfId="1314"/>
    <cellStyle name="Процентный 4 2 2 2 2" xfId="1524"/>
    <cellStyle name="Процентный 4 2 2 2 3" xfId="2026"/>
    <cellStyle name="Процентный 4 2 2 2 4" xfId="1287"/>
    <cellStyle name="Процентный 4 2 2 2 5" xfId="1980"/>
    <cellStyle name="Процентный 4 2 2 2 6" xfId="1243"/>
    <cellStyle name="Процентный 4 2 2 2 7" xfId="2067"/>
    <cellStyle name="Процентный 4 2 2 2 8" xfId="2560"/>
    <cellStyle name="Процентный 4 2 2 2 9" xfId="2456"/>
    <cellStyle name="Процентный 4 2 2 20" xfId="2839"/>
    <cellStyle name="Процентный 4 2 2 3" xfId="1608"/>
    <cellStyle name="Процентный 4 2 2 4" xfId="1514"/>
    <cellStyle name="Процентный 4 2 2 5" xfId="1777"/>
    <cellStyle name="Процентный 4 2 2 6" xfId="1699"/>
    <cellStyle name="Процентный 4 2 2 7" xfId="1870"/>
    <cellStyle name="Процентный 4 2 2 8" xfId="1908"/>
    <cellStyle name="Процентный 4 2 2 9" xfId="1085"/>
    <cellStyle name="Процентный 4 2 20" xfId="2780"/>
    <cellStyle name="Процентный 4 2 21" xfId="2810"/>
    <cellStyle name="Процентный 4 2 3" xfId="1391"/>
    <cellStyle name="Процентный 4 2 3 10" xfId="2654"/>
    <cellStyle name="Процентный 4 2 3 11" xfId="2705"/>
    <cellStyle name="Процентный 4 2 3 12" xfId="2747"/>
    <cellStyle name="Процентный 4 2 3 13" xfId="2784"/>
    <cellStyle name="Процентный 4 2 3 14" xfId="2814"/>
    <cellStyle name="Процентный 4 2 3 2" xfId="1487"/>
    <cellStyle name="Процентный 4 2 3 3" xfId="1997"/>
    <cellStyle name="Процентный 4 2 3 4" xfId="1258"/>
    <cellStyle name="Процентный 4 2 3 5" xfId="2299"/>
    <cellStyle name="Процентный 4 2 3 6" xfId="2370"/>
    <cellStyle name="Процентный 4 2 3 7" xfId="1372"/>
    <cellStyle name="Процентный 4 2 3 8" xfId="2248"/>
    <cellStyle name="Процентный 4 2 3 9" xfId="2595"/>
    <cellStyle name="Процентный 4 2 4" xfId="1499"/>
    <cellStyle name="Процентный 4 2 5" xfId="1617"/>
    <cellStyle name="Процентный 4 2 6" xfId="1733"/>
    <cellStyle name="Процентный 4 2 7" xfId="1721"/>
    <cellStyle name="Процентный 4 2 8" xfId="1753"/>
    <cellStyle name="Процентный 4 2 9" xfId="1897"/>
    <cellStyle name="Процентный 4 20" xfId="2108"/>
    <cellStyle name="Процентный 4 21" xfId="2612"/>
    <cellStyle name="Процентный 4 22" xfId="2671"/>
    <cellStyle name="Процентный 4 3" xfId="228"/>
    <cellStyle name="Процентный 4 3 10" xfId="2118"/>
    <cellStyle name="Процентный 4 3 11" xfId="1327"/>
    <cellStyle name="Процентный 4 3 12" xfId="2198"/>
    <cellStyle name="Процентный 4 3 13" xfId="2022"/>
    <cellStyle name="Процентный 4 3 14" xfId="2493"/>
    <cellStyle name="Процентный 4 3 15" xfId="2120"/>
    <cellStyle name="Процентный 4 3 16" xfId="2439"/>
    <cellStyle name="Процентный 4 3 17" xfId="2210"/>
    <cellStyle name="Процентный 4 3 18" xfId="2499"/>
    <cellStyle name="Процентный 4 3 19" xfId="2628"/>
    <cellStyle name="Процентный 4 3 2" xfId="1393"/>
    <cellStyle name="Процентный 4 3 2 10" xfId="2459"/>
    <cellStyle name="Процентный 4 3 2 11" xfId="2287"/>
    <cellStyle name="Процентный 4 3 2 12" xfId="1253"/>
    <cellStyle name="Процентный 4 3 2 13" xfId="2250"/>
    <cellStyle name="Процентный 4 3 2 14" xfId="2554"/>
    <cellStyle name="Процентный 4 3 2 2" xfId="1525"/>
    <cellStyle name="Процентный 4 3 2 3" xfId="2027"/>
    <cellStyle name="Процентный 4 3 2 4" xfId="1288"/>
    <cellStyle name="Процентный 4 3 2 5" xfId="2107"/>
    <cellStyle name="Процентный 4 3 2 6" xfId="2234"/>
    <cellStyle name="Процентный 4 3 2 7" xfId="1360"/>
    <cellStyle name="Процентный 4 3 2 8" xfId="2011"/>
    <cellStyle name="Процентный 4 3 2 9" xfId="1271"/>
    <cellStyle name="Процентный 4 3 20" xfId="2683"/>
    <cellStyle name="Процентный 4 3 3" xfId="1607"/>
    <cellStyle name="Процентный 4 3 4" xfId="1546"/>
    <cellStyle name="Процентный 4 3 5" xfId="1778"/>
    <cellStyle name="Процентный 4 3 6" xfId="1698"/>
    <cellStyle name="Процентный 4 3 7" xfId="1762"/>
    <cellStyle name="Процентный 4 3 8" xfId="1909"/>
    <cellStyle name="Процентный 4 3 9" xfId="1084"/>
    <cellStyle name="Процентный 4 4" xfId="1390"/>
    <cellStyle name="Процентный 4 4 10" xfId="2187"/>
    <cellStyle name="Процентный 4 4 11" xfId="2629"/>
    <cellStyle name="Процентный 4 4 12" xfId="2684"/>
    <cellStyle name="Процентный 4 4 13" xfId="2728"/>
    <cellStyle name="Процентный 4 4 14" xfId="2768"/>
    <cellStyle name="Процентный 4 4 2" xfId="1464"/>
    <cellStyle name="Процентный 4 4 3" xfId="1977"/>
    <cellStyle name="Процентный 4 4 4" xfId="1241"/>
    <cellStyle name="Процентный 4 4 5" xfId="2098"/>
    <cellStyle name="Процентный 4 4 6" xfId="1951"/>
    <cellStyle name="Процентный 4 4 7" xfId="2257"/>
    <cellStyle name="Процентный 4 4 8" xfId="2543"/>
    <cellStyle name="Процентный 4 4 9" xfId="2300"/>
    <cellStyle name="Процентный 4 5" xfId="1508"/>
    <cellStyle name="Процентный 4 6" xfId="1622"/>
    <cellStyle name="Процентный 4 7" xfId="1712"/>
    <cellStyle name="Процентный 4 8" xfId="1702"/>
    <cellStyle name="Процентный 4 9" xfId="1747"/>
    <cellStyle name="Процентный 5" xfId="87"/>
    <cellStyle name="Процентный 5 10" xfId="1863"/>
    <cellStyle name="Процентный 5 11" xfId="1760"/>
    <cellStyle name="Процентный 5 12" xfId="1891"/>
    <cellStyle name="Процентный 5 13" xfId="1083"/>
    <cellStyle name="Процентный 5 14" xfId="1960"/>
    <cellStyle name="Процентный 5 15" xfId="1222"/>
    <cellStyle name="Процентный 5 16" xfId="2176"/>
    <cellStyle name="Процентный 5 17" xfId="2066"/>
    <cellStyle name="Процентный 5 18" xfId="2457"/>
    <cellStyle name="Процентный 5 19" xfId="2213"/>
    <cellStyle name="Процентный 5 2" xfId="94"/>
    <cellStyle name="Процентный 5 2 10" xfId="1892"/>
    <cellStyle name="Процентный 5 2 11" xfId="1082"/>
    <cellStyle name="Процентный 5 2 12" xfId="2053"/>
    <cellStyle name="Процентный 5 2 13" xfId="1648"/>
    <cellStyle name="Процентный 5 2 14" xfId="2247"/>
    <cellStyle name="Процентный 5 2 15" xfId="2005"/>
    <cellStyle name="Процентный 5 2 16" xfId="1214"/>
    <cellStyle name="Процентный 5 2 17" xfId="2444"/>
    <cellStyle name="Процентный 5 2 18" xfId="2256"/>
    <cellStyle name="Процентный 5 2 19" xfId="1992"/>
    <cellStyle name="Процентный 5 2 2" xfId="135"/>
    <cellStyle name="Процентный 5 2 2 10" xfId="1081"/>
    <cellStyle name="Процентный 5 2 2 11" xfId="1173"/>
    <cellStyle name="Процентный 5 2 2 12" xfId="1134"/>
    <cellStyle name="Процентный 5 2 2 13" xfId="2150"/>
    <cellStyle name="Процентный 5 2 2 14" xfId="2201"/>
    <cellStyle name="Процентный 5 2 2 15" xfId="2516"/>
    <cellStyle name="Процентный 5 2 2 16" xfId="1377"/>
    <cellStyle name="Процентный 5 2 2 17" xfId="1323"/>
    <cellStyle name="Процентный 5 2 2 18" xfId="2486"/>
    <cellStyle name="Процентный 5 2 2 19" xfId="2518"/>
    <cellStyle name="Процентный 5 2 2 2" xfId="229"/>
    <cellStyle name="Процентный 5 2 2 2 10" xfId="1174"/>
    <cellStyle name="Процентный 5 2 2 2 11" xfId="1133"/>
    <cellStyle name="Процентный 5 2 2 2 12" xfId="2141"/>
    <cellStyle name="Процентный 5 2 2 2 13" xfId="2004"/>
    <cellStyle name="Процентный 5 2 2 2 14" xfId="1266"/>
    <cellStyle name="Процентный 5 2 2 2 15" xfId="2292"/>
    <cellStyle name="Процентный 5 2 2 2 16" xfId="2192"/>
    <cellStyle name="Процентный 5 2 2 2 17" xfId="2071"/>
    <cellStyle name="Процентный 5 2 2 2 18" xfId="1101"/>
    <cellStyle name="Процентный 5 2 2 2 19" xfId="2258"/>
    <cellStyle name="Процентный 5 2 2 2 2" xfId="1397"/>
    <cellStyle name="Процентный 5 2 2 2 2 10" xfId="2453"/>
    <cellStyle name="Процентный 5 2 2 2 2 11" xfId="2334"/>
    <cellStyle name="Процентный 5 2 2 2 2 12" xfId="1356"/>
    <cellStyle name="Процентный 5 2 2 2 2 13" xfId="2205"/>
    <cellStyle name="Процентный 5 2 2 2 2 14" xfId="2511"/>
    <cellStyle name="Процентный 5 2 2 2 2 2" xfId="1526"/>
    <cellStyle name="Процентный 5 2 2 2 2 3" xfId="2028"/>
    <cellStyle name="Процентный 5 2 2 2 2 4" xfId="1289"/>
    <cellStyle name="Процентный 5 2 2 2 2 5" xfId="2209"/>
    <cellStyle name="Процентный 5 2 2 2 2 6" xfId="2268"/>
    <cellStyle name="Процентный 5 2 2 2 2 7" xfId="1384"/>
    <cellStyle name="Процентный 5 2 2 2 2 8" xfId="1661"/>
    <cellStyle name="Процентный 5 2 2 2 2 9" xfId="1250"/>
    <cellStyle name="Процентный 5 2 2 2 20" xfId="2059"/>
    <cellStyle name="Процентный 5 2 2 2 3" xfId="1606"/>
    <cellStyle name="Процентный 5 2 2 2 4" xfId="1642"/>
    <cellStyle name="Процентный 5 2 2 2 5" xfId="1779"/>
    <cellStyle name="Процентный 5 2 2 2 6" xfId="1851"/>
    <cellStyle name="Процентный 5 2 2 2 7" xfId="1869"/>
    <cellStyle name="Процентный 5 2 2 2 8" xfId="1910"/>
    <cellStyle name="Процентный 5 2 2 2 9" xfId="1080"/>
    <cellStyle name="Процентный 5 2 2 20" xfId="2597"/>
    <cellStyle name="Процентный 5 2 2 21" xfId="2656"/>
    <cellStyle name="Процентный 5 2 2 3" xfId="1396"/>
    <cellStyle name="Процентный 5 2 2 3 10" xfId="1371"/>
    <cellStyle name="Процентный 5 2 2 3 11" xfId="1201"/>
    <cellStyle name="Процентный 5 2 2 3 12" xfId="2585"/>
    <cellStyle name="Процентный 5 2 2 3 13" xfId="2529"/>
    <cellStyle name="Процентный 5 2 2 3 14" xfId="2631"/>
    <cellStyle name="Процентный 5 2 2 3 2" xfId="1488"/>
    <cellStyle name="Процентный 5 2 2 3 3" xfId="1998"/>
    <cellStyle name="Процентный 5 2 2 3 4" xfId="1259"/>
    <cellStyle name="Процентный 5 2 2 3 5" xfId="2230"/>
    <cellStyle name="Процентный 5 2 2 3 6" xfId="2273"/>
    <cellStyle name="Процентный 5 2 2 3 7" xfId="2472"/>
    <cellStyle name="Процентный 5 2 2 3 8" xfId="2526"/>
    <cellStyle name="Процентный 5 2 2 3 9" xfId="2062"/>
    <cellStyle name="Процентный 5 2 2 4" xfId="1471"/>
    <cellStyle name="Процентный 5 2 2 5" xfId="1618"/>
    <cellStyle name="Процентный 5 2 2 6" xfId="1734"/>
    <cellStyle name="Процентный 5 2 2 7" xfId="1751"/>
    <cellStyle name="Процентный 5 2 2 8" xfId="1740"/>
    <cellStyle name="Процентный 5 2 2 9" xfId="1898"/>
    <cellStyle name="Процентный 5 2 20" xfId="2339"/>
    <cellStyle name="Процентный 5 2 21" xfId="2626"/>
    <cellStyle name="Процентный 5 2 22" xfId="2681"/>
    <cellStyle name="Процентный 5 2 3" xfId="230"/>
    <cellStyle name="Процентный 5 2 3 10" xfId="1175"/>
    <cellStyle name="Процентный 5 2 3 11" xfId="1132"/>
    <cellStyle name="Процентный 5 2 3 12" xfId="2117"/>
    <cellStyle name="Процентный 5 2 3 13" xfId="1148"/>
    <cellStyle name="Процентный 5 2 3 14" xfId="2279"/>
    <cellStyle name="Процентный 5 2 3 15" xfId="1324"/>
    <cellStyle name="Процентный 5 2 3 16" xfId="2377"/>
    <cellStyle name="Процентный 5 2 3 17" xfId="2455"/>
    <cellStyle name="Процентный 5 2 3 18" xfId="1989"/>
    <cellStyle name="Процентный 5 2 3 19" xfId="2586"/>
    <cellStyle name="Процентный 5 2 3 2" xfId="1398"/>
    <cellStyle name="Процентный 5 2 3 2 10" xfId="2337"/>
    <cellStyle name="Процентный 5 2 3 2 11" xfId="2568"/>
    <cellStyle name="Процентный 5 2 3 2 12" xfId="2450"/>
    <cellStyle name="Процентный 5 2 3 2 13" xfId="1979"/>
    <cellStyle name="Процентный 5 2 3 2 14" xfId="1336"/>
    <cellStyle name="Процентный 5 2 3 2 2" xfId="1527"/>
    <cellStyle name="Процентный 5 2 3 2 3" xfId="2029"/>
    <cellStyle name="Процентный 5 2 3 2 4" xfId="1294"/>
    <cellStyle name="Процентный 5 2 3 2 5" xfId="2221"/>
    <cellStyle name="Процентный 5 2 3 2 6" xfId="2285"/>
    <cellStyle name="Процентный 5 2 3 2 7" xfId="1652"/>
    <cellStyle name="Процентный 5 2 3 2 8" xfId="2165"/>
    <cellStyle name="Процентный 5 2 3 2 9" xfId="2416"/>
    <cellStyle name="Процентный 5 2 3 20" xfId="2647"/>
    <cellStyle name="Процентный 5 2 3 3" xfId="1447"/>
    <cellStyle name="Процентный 5 2 3 4" xfId="1641"/>
    <cellStyle name="Процентный 5 2 3 5" xfId="1780"/>
    <cellStyle name="Процентный 5 2 3 6" xfId="1697"/>
    <cellStyle name="Процентный 5 2 3 7" xfId="1763"/>
    <cellStyle name="Процентный 5 2 3 8" xfId="1911"/>
    <cellStyle name="Процентный 5 2 3 9" xfId="1079"/>
    <cellStyle name="Процентный 5 2 4" xfId="1395"/>
    <cellStyle name="Процентный 5 2 4 10" xfId="2678"/>
    <cellStyle name="Процентный 5 2 4 11" xfId="2724"/>
    <cellStyle name="Процентный 5 2 4 12" xfId="2765"/>
    <cellStyle name="Процентный 5 2 4 13" xfId="2797"/>
    <cellStyle name="Процентный 5 2 4 14" xfId="2826"/>
    <cellStyle name="Процентный 5 2 4 2" xfId="1469"/>
    <cellStyle name="Процентный 5 2 4 3" xfId="1982"/>
    <cellStyle name="Процентный 5 2 4 4" xfId="1245"/>
    <cellStyle name="Процентный 5 2 4 5" xfId="2330"/>
    <cellStyle name="Процентный 5 2 4 6" xfId="2405"/>
    <cellStyle name="Процентный 5 2 4 7" xfId="2208"/>
    <cellStyle name="Процентный 5 2 4 8" xfId="2531"/>
    <cellStyle name="Процентный 5 2 4 9" xfId="2622"/>
    <cellStyle name="Процентный 5 2 5" xfId="1504"/>
    <cellStyle name="Процентный 5 2 6" xfId="1458"/>
    <cellStyle name="Процентный 5 2 7" xfId="1716"/>
    <cellStyle name="Процентный 5 2 8" xfId="1743"/>
    <cellStyle name="Процентный 5 2 9" xfId="1682"/>
    <cellStyle name="Процентный 5 20" xfId="1170"/>
    <cellStyle name="Процентный 5 21" xfId="1379"/>
    <cellStyle name="Процентный 5 22" xfId="2384"/>
    <cellStyle name="Процентный 5 23" xfId="1626"/>
    <cellStyle name="Процентный 5 24" xfId="2634"/>
    <cellStyle name="Процентный 5 3" xfId="96"/>
    <cellStyle name="Процентный 5 3 10" xfId="1801"/>
    <cellStyle name="Процентный 5 3 11" xfId="1745"/>
    <cellStyle name="Процентный 5 3 12" xfId="1893"/>
    <cellStyle name="Процентный 5 3 13" xfId="1078"/>
    <cellStyle name="Процентный 5 3 14" xfId="1176"/>
    <cellStyle name="Процентный 5 3 15" xfId="1131"/>
    <cellStyle name="Процентный 5 3 16" xfId="1160"/>
    <cellStyle name="Процентный 5 3 17" xfId="2429"/>
    <cellStyle name="Процентный 5 3 18" xfId="1265"/>
    <cellStyle name="Процентный 5 3 19" xfId="2575"/>
    <cellStyle name="Процентный 5 3 2" xfId="100"/>
    <cellStyle name="Процентный 5 3 2 10" xfId="1895"/>
    <cellStyle name="Процентный 5 3 2 11" xfId="1077"/>
    <cellStyle name="Процентный 5 3 2 12" xfId="1177"/>
    <cellStyle name="Процентный 5 3 2 13" xfId="1130"/>
    <cellStyle name="Процентный 5 3 2 14" xfId="2350"/>
    <cellStyle name="Процентный 5 3 2 15" xfId="1967"/>
    <cellStyle name="Процентный 5 3 2 16" xfId="2104"/>
    <cellStyle name="Процентный 5 3 2 17" xfId="2099"/>
    <cellStyle name="Процентный 5 3 2 18" xfId="2638"/>
    <cellStyle name="Процентный 5 3 2 19" xfId="2691"/>
    <cellStyle name="Процентный 5 3 2 2" xfId="136"/>
    <cellStyle name="Процентный 5 3 2 2 10" xfId="1076"/>
    <cellStyle name="Процентный 5 3 2 2 11" xfId="1178"/>
    <cellStyle name="Процентный 5 3 2 2 12" xfId="1129"/>
    <cellStyle name="Процентный 5 3 2 2 13" xfId="2144"/>
    <cellStyle name="Процентный 5 3 2 2 14" xfId="2346"/>
    <cellStyle name="Процентный 5 3 2 2 15" xfId="2509"/>
    <cellStyle name="Процентный 5 3 2 2 16" xfId="1251"/>
    <cellStyle name="Процентный 5 3 2 2 17" xfId="2018"/>
    <cellStyle name="Процентный 5 3 2 2 18" xfId="1220"/>
    <cellStyle name="Процентный 5 3 2 2 19" xfId="2549"/>
    <cellStyle name="Процентный 5 3 2 2 2" xfId="231"/>
    <cellStyle name="Процентный 5 3 2 2 2 10" xfId="2049"/>
    <cellStyle name="Процентный 5 3 2 2 2 11" xfId="1646"/>
    <cellStyle name="Процентный 5 3 2 2 2 12" xfId="2220"/>
    <cellStyle name="Процентный 5 3 2 2 2 13" xfId="1329"/>
    <cellStyle name="Процентный 5 3 2 2 2 14" xfId="2449"/>
    <cellStyle name="Процентный 5 3 2 2 2 15" xfId="1988"/>
    <cellStyle name="Процентный 5 3 2 2 2 16" xfId="1624"/>
    <cellStyle name="Процентный 5 3 2 2 2 17" xfId="2636"/>
    <cellStyle name="Процентный 5 3 2 2 2 18" xfId="2689"/>
    <cellStyle name="Процентный 5 3 2 2 2 19" xfId="2732"/>
    <cellStyle name="Процентный 5 3 2 2 2 2" xfId="1402"/>
    <cellStyle name="Процентный 5 3 2 2 2 2 10" xfId="1662"/>
    <cellStyle name="Процентный 5 3 2 2 2 2 11" xfId="1208"/>
    <cellStyle name="Процентный 5 3 2 2 2 2 12" xfId="2478"/>
    <cellStyle name="Процентный 5 3 2 2 2 2 13" xfId="2506"/>
    <cellStyle name="Процентный 5 3 2 2 2 2 14" xfId="2593"/>
    <cellStyle name="Процентный 5 3 2 2 2 2 2" xfId="1528"/>
    <cellStyle name="Процентный 5 3 2 2 2 2 3" xfId="2030"/>
    <cellStyle name="Процентный 5 3 2 2 2 2 4" xfId="1295"/>
    <cellStyle name="Процентный 5 3 2 2 2 2 5" xfId="2226"/>
    <cellStyle name="Процентный 5 3 2 2 2 2 6" xfId="2075"/>
    <cellStyle name="Процентный 5 3 2 2 2 2 7" xfId="2477"/>
    <cellStyle name="Процентный 5 3 2 2 2 2 8" xfId="2083"/>
    <cellStyle name="Процентный 5 3 2 2 2 2 9" xfId="2197"/>
    <cellStyle name="Процентный 5 3 2 2 2 20" xfId="2771"/>
    <cellStyle name="Процентный 5 3 2 2 2 3" xfId="1604"/>
    <cellStyle name="Процентный 5 3 2 2 2 4" xfId="1640"/>
    <cellStyle name="Процентный 5 3 2 2 2 5" xfId="1781"/>
    <cellStyle name="Процентный 5 3 2 2 2 6" xfId="1696"/>
    <cellStyle name="Процентный 5 3 2 2 2 7" xfId="1727"/>
    <cellStyle name="Процентный 5 3 2 2 2 8" xfId="1912"/>
    <cellStyle name="Процентный 5 3 2 2 2 9" xfId="1075"/>
    <cellStyle name="Процентный 5 3 2 2 20" xfId="2243"/>
    <cellStyle name="Процентный 5 3 2 2 21" xfId="2566"/>
    <cellStyle name="Процентный 5 3 2 2 3" xfId="1401"/>
    <cellStyle name="Процентный 5 3 2 2 3 10" xfId="2669"/>
    <cellStyle name="Процентный 5 3 2 2 3 11" xfId="2717"/>
    <cellStyle name="Процентный 5 3 2 2 3 12" xfId="2759"/>
    <cellStyle name="Процентный 5 3 2 2 3 13" xfId="2793"/>
    <cellStyle name="Процентный 5 3 2 2 3 14" xfId="2822"/>
    <cellStyle name="Процентный 5 3 2 2 3 2" xfId="1489"/>
    <cellStyle name="Процентный 5 3 2 2 3 3" xfId="1999"/>
    <cellStyle name="Процентный 5 3 2 2 3 4" xfId="1260"/>
    <cellStyle name="Процентный 5 3 2 2 3 5" xfId="2320"/>
    <cellStyle name="Процентный 5 3 2 2 3 6" xfId="2393"/>
    <cellStyle name="Процентный 5 3 2 2 3 7" xfId="2473"/>
    <cellStyle name="Процентный 5 3 2 2 3 8" xfId="2289"/>
    <cellStyle name="Процентный 5 3 2 2 3 9" xfId="2610"/>
    <cellStyle name="Процентный 5 3 2 2 4" xfId="1467"/>
    <cellStyle name="Процентный 5 3 2 2 5" xfId="1619"/>
    <cellStyle name="Процентный 5 3 2 2 6" xfId="1735"/>
    <cellStyle name="Процентный 5 3 2 2 7" xfId="1750"/>
    <cellStyle name="Процентный 5 3 2 2 8" xfId="1755"/>
    <cellStyle name="Процентный 5 3 2 2 9" xfId="1899"/>
    <cellStyle name="Процентный 5 3 2 20" xfId="2734"/>
    <cellStyle name="Процентный 5 3 2 21" xfId="2773"/>
    <cellStyle name="Процентный 5 3 2 22" xfId="2803"/>
    <cellStyle name="Процентный 5 3 2 3" xfId="232"/>
    <cellStyle name="Процентный 5 3 2 3 10" xfId="1179"/>
    <cellStyle name="Процентный 5 3 2 3 11" xfId="1128"/>
    <cellStyle name="Процентный 5 3 2 3 12" xfId="2132"/>
    <cellStyle name="Процентный 5 3 2 3 13" xfId="1952"/>
    <cellStyle name="Процентный 5 3 2 3 14" xfId="1230"/>
    <cellStyle name="Процентный 5 3 2 3 15" xfId="2369"/>
    <cellStyle name="Процентный 5 3 2 3 16" xfId="1378"/>
    <cellStyle name="Процентный 5 3 2 3 17" xfId="2155"/>
    <cellStyle name="Процентный 5 3 2 3 18" xfId="2237"/>
    <cellStyle name="Процентный 5 3 2 3 19" xfId="2409"/>
    <cellStyle name="Процентный 5 3 2 3 2" xfId="1403"/>
    <cellStyle name="Процентный 5 3 2 3 2 10" xfId="2676"/>
    <cellStyle name="Процентный 5 3 2 3 2 11" xfId="2722"/>
    <cellStyle name="Процентный 5 3 2 3 2 12" xfId="2763"/>
    <cellStyle name="Процентный 5 3 2 3 2 13" xfId="2795"/>
    <cellStyle name="Процентный 5 3 2 3 2 14" xfId="2824"/>
    <cellStyle name="Процентный 5 3 2 3 2 2" xfId="1529"/>
    <cellStyle name="Процентный 5 3 2 3 2 3" xfId="2031"/>
    <cellStyle name="Процентный 5 3 2 3 2 4" xfId="1297"/>
    <cellStyle name="Процентный 5 3 2 3 2 5" xfId="2325"/>
    <cellStyle name="Процентный 5 3 2 3 2 6" xfId="2399"/>
    <cellStyle name="Процентный 5 3 2 3 2 7" xfId="2007"/>
    <cellStyle name="Процентный 5 3 2 3 2 8" xfId="2050"/>
    <cellStyle name="Процентный 5 3 2 3 2 9" xfId="2617"/>
    <cellStyle name="Процентный 5 3 2 3 20" xfId="1046"/>
    <cellStyle name="Процентный 5 3 2 3 3" xfId="1603"/>
    <cellStyle name="Процентный 5 3 2 3 4" xfId="1639"/>
    <cellStyle name="Процентный 5 3 2 3 5" xfId="1782"/>
    <cellStyle name="Процентный 5 3 2 3 6" xfId="1695"/>
    <cellStyle name="Процентный 5 3 2 3 7" xfId="1868"/>
    <cellStyle name="Процентный 5 3 2 3 8" xfId="1913"/>
    <cellStyle name="Процентный 5 3 2 3 9" xfId="1074"/>
    <cellStyle name="Процентный 5 3 2 4" xfId="1400"/>
    <cellStyle name="Процентный 5 3 2 4 10" xfId="1930"/>
    <cellStyle name="Процентный 5 3 2 4 11" xfId="2275"/>
    <cellStyle name="Процентный 5 3 2 4 12" xfId="1232"/>
    <cellStyle name="Процентный 5 3 2 4 13" xfId="2550"/>
    <cellStyle name="Процентный 5 3 2 4 14" xfId="2290"/>
    <cellStyle name="Процентный 5 3 2 4 2" xfId="1473"/>
    <cellStyle name="Процентный 5 3 2 4 3" xfId="1986"/>
    <cellStyle name="Процентный 5 3 2 4 4" xfId="1248"/>
    <cellStyle name="Процентный 5 3 2 4 5" xfId="2196"/>
    <cellStyle name="Процентный 5 3 2 4 6" xfId="2081"/>
    <cellStyle name="Процентный 5 3 2 4 7" xfId="1211"/>
    <cellStyle name="Процентный 5 3 2 4 8" xfId="2507"/>
    <cellStyle name="Процентный 5 3 2 4 9" xfId="1954"/>
    <cellStyle name="Процентный 5 3 2 5" xfId="1475"/>
    <cellStyle name="Процентный 5 3 2 6" xfId="1459"/>
    <cellStyle name="Процентный 5 3 2 7" xfId="1719"/>
    <cellStyle name="Процентный 5 3 2 8" xfId="1756"/>
    <cellStyle name="Процентный 5 3 2 9" xfId="1841"/>
    <cellStyle name="Процентный 5 3 20" xfId="2193"/>
    <cellStyle name="Процентный 5 3 21" xfId="2269"/>
    <cellStyle name="Процентный 5 3 22" xfId="2184"/>
    <cellStyle name="Процентный 5 3 23" xfId="2525"/>
    <cellStyle name="Процентный 5 3 24" xfId="2618"/>
    <cellStyle name="Процентный 5 3 3" xfId="137"/>
    <cellStyle name="Процентный 5 3 3 10" xfId="1073"/>
    <cellStyle name="Процентный 5 3 3 11" xfId="1180"/>
    <cellStyle name="Процентный 5 3 3 12" xfId="1127"/>
    <cellStyle name="Процентный 5 3 3 13" xfId="2103"/>
    <cellStyle name="Процентный 5 3 3 14" xfId="1147"/>
    <cellStyle name="Процентный 5 3 3 15" xfId="1990"/>
    <cellStyle name="Процентный 5 3 3 16" xfId="1277"/>
    <cellStyle name="Процентный 5 3 3 17" xfId="2479"/>
    <cellStyle name="Процентный 5 3 3 18" xfId="1321"/>
    <cellStyle name="Процентный 5 3 3 19" xfId="2594"/>
    <cellStyle name="Процентный 5 3 3 2" xfId="233"/>
    <cellStyle name="Процентный 5 3 3 2 10" xfId="1181"/>
    <cellStyle name="Процентный 5 3 3 2 11" xfId="1126"/>
    <cellStyle name="Процентный 5 3 3 2 12" xfId="1161"/>
    <cellStyle name="Процентный 5 3 3 2 13" xfId="2436"/>
    <cellStyle name="Процентный 5 3 3 2 14" xfId="2298"/>
    <cellStyle name="Процентный 5 3 3 2 15" xfId="2582"/>
    <cellStyle name="Процентный 5 3 3 2 16" xfId="2326"/>
    <cellStyle name="Процентный 5 3 3 2 17" xfId="2403"/>
    <cellStyle name="Процентный 5 3 3 2 18" xfId="1229"/>
    <cellStyle name="Процентный 5 3 3 2 19" xfId="2063"/>
    <cellStyle name="Процентный 5 3 3 2 2" xfId="1405"/>
    <cellStyle name="Процентный 5 3 3 2 2 10" xfId="2547"/>
    <cellStyle name="Процентный 5 3 3 2 2 11" xfId="2364"/>
    <cellStyle name="Процентный 5 3 3 2 2 12" xfId="2558"/>
    <cellStyle name="Процентный 5 3 3 2 2 13" xfId="2427"/>
    <cellStyle name="Процентный 5 3 3 2 2 14" xfId="2180"/>
    <cellStyle name="Процентный 5 3 3 2 2 2" xfId="1530"/>
    <cellStyle name="Процентный 5 3 3 2 2 3" xfId="2032"/>
    <cellStyle name="Процентный 5 3 3 2 2 4" xfId="1298"/>
    <cellStyle name="Процентный 5 3 3 2 2 5" xfId="2093"/>
    <cellStyle name="Процентный 5 3 3 2 2 6" xfId="1944"/>
    <cellStyle name="Процентный 5 3 3 2 2 7" xfId="1342"/>
    <cellStyle name="Процентный 5 3 3 2 2 8" xfId="2551"/>
    <cellStyle name="Процентный 5 3 3 2 2 9" xfId="1221"/>
    <cellStyle name="Процентный 5 3 3 2 20" xfId="2417"/>
    <cellStyle name="Процентный 5 3 3 2 3" xfId="1602"/>
    <cellStyle name="Процентный 5 3 3 2 4" xfId="1638"/>
    <cellStyle name="Процентный 5 3 3 2 5" xfId="1783"/>
    <cellStyle name="Процентный 5 3 3 2 6" xfId="1694"/>
    <cellStyle name="Процентный 5 3 3 2 7" xfId="1764"/>
    <cellStyle name="Процентный 5 3 3 2 8" xfId="1914"/>
    <cellStyle name="Процентный 5 3 3 2 9" xfId="1072"/>
    <cellStyle name="Процентный 5 3 3 20" xfId="2653"/>
    <cellStyle name="Процентный 5 3 3 21" xfId="2704"/>
    <cellStyle name="Процентный 5 3 3 3" xfId="1404"/>
    <cellStyle name="Процентный 5 3 3 3 10" xfId="2670"/>
    <cellStyle name="Процентный 5 3 3 3 11" xfId="2718"/>
    <cellStyle name="Процентный 5 3 3 3 12" xfId="2760"/>
    <cellStyle name="Процентный 5 3 3 3 13" xfId="2794"/>
    <cellStyle name="Процентный 5 3 3 3 14" xfId="2823"/>
    <cellStyle name="Процентный 5 3 3 3 2" xfId="1490"/>
    <cellStyle name="Процентный 5 3 3 3 3" xfId="2000"/>
    <cellStyle name="Процентный 5 3 3 3 4" xfId="1261"/>
    <cellStyle name="Процентный 5 3 3 3 5" xfId="2321"/>
    <cellStyle name="Процентный 5 3 3 3 6" xfId="2394"/>
    <cellStyle name="Процентный 5 3 3 3 7" xfId="2167"/>
    <cellStyle name="Процентный 5 3 3 3 8" xfId="2544"/>
    <cellStyle name="Процентный 5 3 3 3 9" xfId="2611"/>
    <cellStyle name="Процентный 5 3 3 4" xfId="1466"/>
    <cellStyle name="Процентный 5 3 3 5" xfId="1620"/>
    <cellStyle name="Процентный 5 3 3 6" xfId="1736"/>
    <cellStyle name="Процентный 5 3 3 7" xfId="1749"/>
    <cellStyle name="Процентный 5 3 3 8" xfId="1860"/>
    <cellStyle name="Процентный 5 3 3 9" xfId="1900"/>
    <cellStyle name="Процентный 5 3 4" xfId="234"/>
    <cellStyle name="Процентный 5 3 4 10" xfId="1071"/>
    <cellStyle name="Процентный 5 3 4 11" xfId="1182"/>
    <cellStyle name="Процентный 5 3 4 12" xfId="1125"/>
    <cellStyle name="Процентный 5 3 4 13" xfId="2357"/>
    <cellStyle name="Процентный 5 3 4 14" xfId="2158"/>
    <cellStyle name="Процентный 5 3 4 15" xfId="2015"/>
    <cellStyle name="Процентный 5 3 4 16" xfId="1216"/>
    <cellStyle name="Процентный 5 3 4 17" xfId="2644"/>
    <cellStyle name="Процентный 5 3 4 18" xfId="2697"/>
    <cellStyle name="Процентный 5 3 4 19" xfId="2740"/>
    <cellStyle name="Процентный 5 3 4 2" xfId="235"/>
    <cellStyle name="Процентный 5 3 4 2 10" xfId="1183"/>
    <cellStyle name="Процентный 5 3 4 2 11" xfId="1124"/>
    <cellStyle name="Процентный 5 3 4 2 12" xfId="2149"/>
    <cellStyle name="Процентный 5 3 4 2 13" xfId="2315"/>
    <cellStyle name="Процентный 5 3 4 2 14" xfId="2515"/>
    <cellStyle name="Процентный 5 3 4 2 15" xfId="2465"/>
    <cellStyle name="Процентный 5 3 4 2 16" xfId="2375"/>
    <cellStyle name="Процентный 5 3 4 2 17" xfId="1368"/>
    <cellStyle name="Процентный 5 3 4 2 18" xfId="1961"/>
    <cellStyle name="Процентный 5 3 4 2 19" xfId="1218"/>
    <cellStyle name="Процентный 5 3 4 2 2" xfId="1407"/>
    <cellStyle name="Процентный 5 3 4 2 2 10" xfId="2021"/>
    <cellStyle name="Процентный 5 3 4 2 2 11" xfId="1369"/>
    <cellStyle name="Процентный 5 3 4 2 2 12" xfId="2310"/>
    <cellStyle name="Процентный 5 3 4 2 2 13" xfId="2239"/>
    <cellStyle name="Процентный 5 3 4 2 2 14" xfId="2246"/>
    <cellStyle name="Процентный 5 3 4 2 2 2" xfId="1532"/>
    <cellStyle name="Процентный 5 3 4 2 2 3" xfId="2034"/>
    <cellStyle name="Процентный 5 3 4 2 2 4" xfId="1300"/>
    <cellStyle name="Процентный 5 3 4 2 2 5" xfId="2244"/>
    <cellStyle name="Процентный 5 3 4 2 2 6" xfId="2263"/>
    <cellStyle name="Процентный 5 3 4 2 2 7" xfId="2382"/>
    <cellStyle name="Процентный 5 3 4 2 2 8" xfId="2338"/>
    <cellStyle name="Процентный 5 3 4 2 2 9" xfId="2464"/>
    <cellStyle name="Процентный 5 3 4 2 20" xfId="2329"/>
    <cellStyle name="Процентный 5 3 4 2 3" xfId="1600"/>
    <cellStyle name="Процентный 5 3 4 2 4" xfId="1647"/>
    <cellStyle name="Процентный 5 3 4 2 5" xfId="1785"/>
    <cellStyle name="Процентный 5 3 4 2 6" xfId="1692"/>
    <cellStyle name="Процентный 5 3 4 2 7" xfId="1765"/>
    <cellStyle name="Процентный 5 3 4 2 8" xfId="1916"/>
    <cellStyle name="Процентный 5 3 4 2 9" xfId="1070"/>
    <cellStyle name="Процентный 5 3 4 20" xfId="2779"/>
    <cellStyle name="Процентный 5 3 4 21" xfId="2809"/>
    <cellStyle name="Процентный 5 3 4 3" xfId="1406"/>
    <cellStyle name="Процентный 5 3 4 3 10" xfId="2090"/>
    <cellStyle name="Процентный 5 3 4 3 11" xfId="1962"/>
    <cellStyle name="Процентный 5 3 4 3 12" xfId="2630"/>
    <cellStyle name="Процентный 5 3 4 3 13" xfId="2685"/>
    <cellStyle name="Процентный 5 3 4 3 14" xfId="2729"/>
    <cellStyle name="Процентный 5 3 4 3 2" xfId="1531"/>
    <cellStyle name="Процентный 5 3 4 3 3" xfId="2033"/>
    <cellStyle name="Процентный 5 3 4 3 4" xfId="1299"/>
    <cellStyle name="Процентный 5 3 4 3 5" xfId="2129"/>
    <cellStyle name="Процентный 5 3 4 3 6" xfId="2189"/>
    <cellStyle name="Процентный 5 3 4 3 7" xfId="2064"/>
    <cellStyle name="Процентный 5 3 4 3 8" xfId="1268"/>
    <cellStyle name="Процентный 5 3 4 3 9" xfId="2463"/>
    <cellStyle name="Процентный 5 3 4 4" xfId="1601"/>
    <cellStyle name="Процентный 5 3 4 5" xfId="1589"/>
    <cellStyle name="Процентный 5 3 4 6" xfId="1784"/>
    <cellStyle name="Процентный 5 3 4 7" xfId="1693"/>
    <cellStyle name="Процентный 5 3 4 8" xfId="1742"/>
    <cellStyle name="Процентный 5 3 4 9" xfId="1915"/>
    <cellStyle name="Процентный 5 3 5" xfId="236"/>
    <cellStyle name="Процентный 5 3 5 10" xfId="1184"/>
    <cellStyle name="Процентный 5 3 5 11" xfId="1123"/>
    <cellStyle name="Процентный 5 3 5 12" xfId="2140"/>
    <cellStyle name="Процентный 5 3 5 13" xfId="1970"/>
    <cellStyle name="Процентный 5 3 5 14" xfId="1956"/>
    <cellStyle name="Процентный 5 3 5 15" xfId="2231"/>
    <cellStyle name="Процентный 5 3 5 16" xfId="2182"/>
    <cellStyle name="Процентный 5 3 5 17" xfId="2606"/>
    <cellStyle name="Процентный 5 3 5 18" xfId="2665"/>
    <cellStyle name="Процентный 5 3 5 19" xfId="2713"/>
    <cellStyle name="Процентный 5 3 5 2" xfId="1408"/>
    <cellStyle name="Процентный 5 3 5 2 10" xfId="2604"/>
    <cellStyle name="Процентный 5 3 5 2 11" xfId="2663"/>
    <cellStyle name="Процентный 5 3 5 2 12" xfId="2711"/>
    <cellStyle name="Процентный 5 3 5 2 13" xfId="2753"/>
    <cellStyle name="Процентный 5 3 5 2 14" xfId="2790"/>
    <cellStyle name="Процентный 5 3 5 2 2" xfId="1533"/>
    <cellStyle name="Процентный 5 3 5 2 3" xfId="2035"/>
    <cellStyle name="Процентный 5 3 5 2 4" xfId="1301"/>
    <cellStyle name="Процентный 5 3 5 2 5" xfId="2172"/>
    <cellStyle name="Процентный 5 3 5 2 6" xfId="2311"/>
    <cellStyle name="Процентный 5 3 5 2 7" xfId="2454"/>
    <cellStyle name="Процентный 5 3 5 2 8" xfId="2095"/>
    <cellStyle name="Процентный 5 3 5 2 9" xfId="1623"/>
    <cellStyle name="Процентный 5 3 5 20" xfId="2755"/>
    <cellStyle name="Процентный 5 3 5 3" xfId="1599"/>
    <cellStyle name="Процентный 5 3 5 4" xfId="1445"/>
    <cellStyle name="Процентный 5 3 5 5" xfId="1786"/>
    <cellStyle name="Процентный 5 3 5 6" xfId="1691"/>
    <cellStyle name="Процентный 5 3 5 7" xfId="1802"/>
    <cellStyle name="Процентный 5 3 5 8" xfId="1917"/>
    <cellStyle name="Процентный 5 3 5 9" xfId="1069"/>
    <cellStyle name="Процентный 5 3 6" xfId="1399"/>
    <cellStyle name="Процентный 5 3 6 10" xfId="2445"/>
    <cellStyle name="Процентный 5 3 6 11" xfId="1955"/>
    <cellStyle name="Процентный 5 3 6 12" xfId="1315"/>
    <cellStyle name="Процентный 5 3 6 13" xfId="1425"/>
    <cellStyle name="Процентный 5 3 6 14" xfId="2174"/>
    <cellStyle name="Процентный 5 3 6 2" xfId="1470"/>
    <cellStyle name="Процентный 5 3 6 3" xfId="1983"/>
    <cellStyle name="Процентный 5 3 6 4" xfId="1246"/>
    <cellStyle name="Процентный 5 3 6 5" xfId="2009"/>
    <cellStyle name="Процентный 5 3 6 6" xfId="1270"/>
    <cellStyle name="Процентный 5 3 6 7" xfId="2390"/>
    <cellStyle name="Процентный 5 3 6 8" xfId="2556"/>
    <cellStyle name="Процентный 5 3 6 9" xfId="1362"/>
    <cellStyle name="Процентный 5 3 7" xfId="1474"/>
    <cellStyle name="Процентный 5 3 8" xfId="1477"/>
    <cellStyle name="Процентный 5 3 9" xfId="1717"/>
    <cellStyle name="Процентный 5 4" xfId="138"/>
    <cellStyle name="Процентный 5 4 10" xfId="1068"/>
    <cellStyle name="Процентный 5 4 11" xfId="1185"/>
    <cellStyle name="Процентный 5 4 12" xfId="1122"/>
    <cellStyle name="Процентный 5 4 13" xfId="2116"/>
    <cellStyle name="Процентный 5 4 14" xfId="1146"/>
    <cellStyle name="Процентный 5 4 15" xfId="2387"/>
    <cellStyle name="Процентный 5 4 16" xfId="1153"/>
    <cellStyle name="Процентный 5 4 17" xfId="2360"/>
    <cellStyle name="Процентный 5 4 18" xfId="2483"/>
    <cellStyle name="Процентный 5 4 19" xfId="2519"/>
    <cellStyle name="Процентный 5 4 2" xfId="237"/>
    <cellStyle name="Процентный 5 4 2 10" xfId="1186"/>
    <cellStyle name="Процентный 5 4 2 11" xfId="1121"/>
    <cellStyle name="Процентный 5 4 2 12" xfId="1162"/>
    <cellStyle name="Процентный 5 4 2 13" xfId="2206"/>
    <cellStyle name="Процентный 5 4 2 14" xfId="1234"/>
    <cellStyle name="Процентный 5 4 2 15" xfId="2581"/>
    <cellStyle name="Процентный 5 4 2 16" xfId="2216"/>
    <cellStyle name="Процентный 5 4 2 17" xfId="1047"/>
    <cellStyle name="Процентный 5 4 2 18" xfId="1154"/>
    <cellStyle name="Процентный 5 4 2 19" xfId="1095"/>
    <cellStyle name="Процентный 5 4 2 2" xfId="1410"/>
    <cellStyle name="Процентный 5 4 2 2 10" xfId="2655"/>
    <cellStyle name="Процентный 5 4 2 2 11" xfId="2706"/>
    <cellStyle name="Процентный 5 4 2 2 12" xfId="2748"/>
    <cellStyle name="Процентный 5 4 2 2 13" xfId="2785"/>
    <cellStyle name="Процентный 5 4 2 2 14" xfId="2815"/>
    <cellStyle name="Процентный 5 4 2 2 2" xfId="1534"/>
    <cellStyle name="Процентный 5 4 2 2 3" xfId="2036"/>
    <cellStyle name="Процентный 5 4 2 2 4" xfId="1302"/>
    <cellStyle name="Процентный 5 4 2 2 5" xfId="2303"/>
    <cellStyle name="Процентный 5 4 2 2 6" xfId="2374"/>
    <cellStyle name="Процентный 5 4 2 2 7" xfId="2489"/>
    <cellStyle name="Процентный 5 4 2 2 8" xfId="2462"/>
    <cellStyle name="Процентный 5 4 2 2 9" xfId="2596"/>
    <cellStyle name="Процентный 5 4 2 20" xfId="2620"/>
    <cellStyle name="Процентный 5 4 2 3" xfId="1461"/>
    <cellStyle name="Процентный 5 4 2 4" xfId="1551"/>
    <cellStyle name="Процентный 5 4 2 5" xfId="1787"/>
    <cellStyle name="Процентный 5 4 2 6" xfId="1690"/>
    <cellStyle name="Процентный 5 4 2 7" xfId="1805"/>
    <cellStyle name="Процентный 5 4 2 8" xfId="1918"/>
    <cellStyle name="Процентный 5 4 2 9" xfId="1067"/>
    <cellStyle name="Процентный 5 4 20" xfId="2508"/>
    <cellStyle name="Процентный 5 4 21" xfId="1283"/>
    <cellStyle name="Процентный 5 4 3" xfId="1409"/>
    <cellStyle name="Процентный 5 4 3 10" xfId="2501"/>
    <cellStyle name="Процентный 5 4 3 11" xfId="1945"/>
    <cellStyle name="Процентный 5 4 3 12" xfId="2008"/>
    <cellStyle name="Процентный 5 4 3 13" xfId="2603"/>
    <cellStyle name="Процентный 5 4 3 14" xfId="2662"/>
    <cellStyle name="Процентный 5 4 3 2" xfId="1491"/>
    <cellStyle name="Процентный 5 4 3 3" xfId="2001"/>
    <cellStyle name="Процентный 5 4 3 4" xfId="1262"/>
    <cellStyle name="Процентный 5 4 3 5" xfId="2096"/>
    <cellStyle name="Процентный 5 4 3 6" xfId="1655"/>
    <cellStyle name="Процентный 5 4 3 7" xfId="1254"/>
    <cellStyle name="Процентный 5 4 3 8" xfId="2545"/>
    <cellStyle name="Процентный 5 4 3 9" xfId="1375"/>
    <cellStyle name="Процентный 5 4 4" xfId="1549"/>
    <cellStyle name="Процентный 5 4 5" xfId="1503"/>
    <cellStyle name="Процентный 5 4 6" xfId="1737"/>
    <cellStyle name="Процентный 5 4 7" xfId="1800"/>
    <cellStyle name="Процентный 5 4 8" xfId="1861"/>
    <cellStyle name="Процентный 5 4 9" xfId="1901"/>
    <cellStyle name="Процентный 5 5" xfId="238"/>
    <cellStyle name="Процентный 5 5 10" xfId="1188"/>
    <cellStyle name="Процентный 5 5 11" xfId="1119"/>
    <cellStyle name="Процентный 5 5 12" xfId="2148"/>
    <cellStyle name="Процентный 5 5 13" xfId="1331"/>
    <cellStyle name="Процентный 5 5 14" xfId="2514"/>
    <cellStyle name="Процентный 5 5 15" xfId="2345"/>
    <cellStyle name="Процентный 5 5 16" xfId="1093"/>
    <cellStyle name="Процентный 5 5 17" xfId="1364"/>
    <cellStyle name="Процентный 5 5 18" xfId="2492"/>
    <cellStyle name="Процентный 5 5 19" xfId="2219"/>
    <cellStyle name="Процентный 5 5 2" xfId="1411"/>
    <cellStyle name="Процентный 5 5 2 10" xfId="2680"/>
    <cellStyle name="Процентный 5 5 2 11" xfId="2726"/>
    <cellStyle name="Процентный 5 5 2 12" xfId="2767"/>
    <cellStyle name="Процентный 5 5 2 13" xfId="2799"/>
    <cellStyle name="Процентный 5 5 2 14" xfId="2828"/>
    <cellStyle name="Процентный 5 5 2 2" xfId="1535"/>
    <cellStyle name="Процентный 5 5 2 3" xfId="2037"/>
    <cellStyle name="Процентный 5 5 2 4" xfId="1303"/>
    <cellStyle name="Процентный 5 5 2 5" xfId="2333"/>
    <cellStyle name="Процентный 5 5 2 6" xfId="2408"/>
    <cellStyle name="Процентный 5 5 2 7" xfId="2324"/>
    <cellStyle name="Процентный 5 5 2 8" xfId="2530"/>
    <cellStyle name="Процентный 5 5 2 9" xfId="2625"/>
    <cellStyle name="Процентный 5 5 20" xfId="2169"/>
    <cellStyle name="Процентный 5 5 3" xfId="1598"/>
    <cellStyle name="Процентный 5 5 4" xfId="1636"/>
    <cellStyle name="Процентный 5 5 5" xfId="1788"/>
    <cellStyle name="Процентный 5 5 6" xfId="1689"/>
    <cellStyle name="Процентный 5 5 7" xfId="1708"/>
    <cellStyle name="Процентный 5 5 8" xfId="1919"/>
    <cellStyle name="Процентный 5 5 9" xfId="1066"/>
    <cellStyle name="Процентный 5 6" xfId="1394"/>
    <cellStyle name="Процентный 5 6 10" xfId="2323"/>
    <cellStyle name="Процентный 5 6 11" xfId="2389"/>
    <cellStyle name="Процентный 5 6 12" xfId="1383"/>
    <cellStyle name="Процентный 5 6 13" xfId="2084"/>
    <cellStyle name="Процентный 5 6 14" xfId="2168"/>
    <cellStyle name="Процентный 5 6 2" xfId="1465"/>
    <cellStyle name="Процентный 5 6 3" xfId="1978"/>
    <cellStyle name="Процентный 5 6 4" xfId="1242"/>
    <cellStyle name="Процентный 5 6 5" xfId="2017"/>
    <cellStyle name="Процентный 5 6 6" xfId="1279"/>
    <cellStyle name="Процентный 5 6 7" xfId="1650"/>
    <cellStyle name="Процентный 5 6 8" xfId="2412"/>
    <cellStyle name="Процентный 5 6 9" xfId="1311"/>
    <cellStyle name="Процентный 5 7" xfId="1481"/>
    <cellStyle name="Процентный 5 8" xfId="1502"/>
    <cellStyle name="Процентный 5 9" xfId="1714"/>
    <cellStyle name="Процентный 6" xfId="99"/>
    <cellStyle name="Процентный 6 10" xfId="1894"/>
    <cellStyle name="Процентный 6 11" xfId="1065"/>
    <cellStyle name="Процентный 6 12" xfId="1189"/>
    <cellStyle name="Процентный 6 13" xfId="1118"/>
    <cellStyle name="Процентный 6 14" xfId="2139"/>
    <cellStyle name="Процентный 6 15" xfId="1142"/>
    <cellStyle name="Процентный 6 16" xfId="2078"/>
    <cellStyle name="Процентный 6 17" xfId="2278"/>
    <cellStyle name="Процентный 6 18" xfId="2539"/>
    <cellStyle name="Процентный 6 19" xfId="1053"/>
    <cellStyle name="Процентный 6 2" xfId="139"/>
    <cellStyle name="Процентный 6 2 10" xfId="1064"/>
    <cellStyle name="Процентный 6 2 11" xfId="1194"/>
    <cellStyle name="Процентный 6 2 12" xfId="1113"/>
    <cellStyle name="Процентный 6 2 13" xfId="1166"/>
    <cellStyle name="Процентный 6 2 14" xfId="1141"/>
    <cellStyle name="Процентный 6 2 15" xfId="1964"/>
    <cellStyle name="Процентный 6 2 16" xfId="1150"/>
    <cellStyle name="Процентный 6 2 17" xfId="2199"/>
    <cellStyle name="Процентный 6 2 18" xfId="2265"/>
    <cellStyle name="Процентный 6 2 19" xfId="1359"/>
    <cellStyle name="Процентный 6 2 2" xfId="239"/>
    <cellStyle name="Процентный 6 2 2 10" xfId="1195"/>
    <cellStyle name="Процентный 6 2 2 11" xfId="1112"/>
    <cellStyle name="Процентный 6 2 2 12" xfId="1167"/>
    <cellStyle name="Процентный 6 2 2 13" xfId="2434"/>
    <cellStyle name="Процентный 6 2 2 14" xfId="2023"/>
    <cellStyle name="Процентный 6 2 2 15" xfId="2580"/>
    <cellStyle name="Процентный 6 2 2 16" xfId="2173"/>
    <cellStyle name="Процентный 6 2 2 17" xfId="2584"/>
    <cellStyle name="Процентный 6 2 2 18" xfId="2446"/>
    <cellStyle name="Процентный 6 2 2 19" xfId="2280"/>
    <cellStyle name="Процентный 6 2 2 2" xfId="1414"/>
    <cellStyle name="Процентный 6 2 2 2 10" xfId="1096"/>
    <cellStyle name="Процентный 6 2 2 2 11" xfId="2616"/>
    <cellStyle name="Процентный 6 2 2 2 12" xfId="2675"/>
    <cellStyle name="Процентный 6 2 2 2 13" xfId="2721"/>
    <cellStyle name="Процентный 6 2 2 2 14" xfId="2762"/>
    <cellStyle name="Процентный 6 2 2 2 2" xfId="1536"/>
    <cellStyle name="Процентный 6 2 2 2 3" xfId="2038"/>
    <cellStyle name="Процентный 6 2 2 2 4" xfId="1304"/>
    <cellStyle name="Процентный 6 2 2 2 5" xfId="1987"/>
    <cellStyle name="Процентный 6 2 2 2 6" xfId="1249"/>
    <cellStyle name="Процентный 6 2 2 2 7" xfId="2183"/>
    <cellStyle name="Процентный 6 2 2 2 8" xfId="2561"/>
    <cellStyle name="Процентный 6 2 2 2 9" xfId="2195"/>
    <cellStyle name="Процентный 6 2 2 20" xfId="1269"/>
    <cellStyle name="Процентный 6 2 2 3" xfId="1497"/>
    <cellStyle name="Процентный 6 2 2 4" xfId="1635"/>
    <cellStyle name="Процентный 6 2 2 5" xfId="1789"/>
    <cellStyle name="Процентный 6 2 2 6" xfId="1688"/>
    <cellStyle name="Процентный 6 2 2 7" xfId="1720"/>
    <cellStyle name="Процентный 6 2 2 8" xfId="1920"/>
    <cellStyle name="Процентный 6 2 2 9" xfId="1063"/>
    <cellStyle name="Процентный 6 2 20" xfId="2502"/>
    <cellStyle name="Процентный 6 2 21" xfId="2503"/>
    <cellStyle name="Процентный 6 2 3" xfId="1413"/>
    <cellStyle name="Процентный 6 2 3 10" xfId="1280"/>
    <cellStyle name="Процентный 6 2 3 11" xfId="2557"/>
    <cellStyle name="Процентный 6 2 3 12" xfId="2130"/>
    <cellStyle name="Процентный 6 2 3 13" xfId="1974"/>
    <cellStyle name="Процентный 6 2 3 14" xfId="2623"/>
    <cellStyle name="Процентный 6 2 3 2" xfId="1492"/>
    <cellStyle name="Процентный 6 2 3 3" xfId="2002"/>
    <cellStyle name="Процентный 6 2 3 4" xfId="1263"/>
    <cellStyle name="Процентный 6 2 3 5" xfId="2131"/>
    <cellStyle name="Процентный 6 2 3 6" xfId="1993"/>
    <cellStyle name="Процентный 6 2 3 7" xfId="1948"/>
    <cellStyle name="Процентный 6 2 3 8" xfId="2179"/>
    <cellStyle name="Процентный 6 2 3 9" xfId="1267"/>
    <cellStyle name="Процентный 6 2 4" xfId="1460"/>
    <cellStyle name="Процентный 6 2 5" xfId="1505"/>
    <cellStyle name="Процентный 6 2 6" xfId="1738"/>
    <cellStyle name="Процентный 6 2 7" xfId="1748"/>
    <cellStyle name="Процентный 6 2 8" xfId="1862"/>
    <cellStyle name="Процентный 6 2 9" xfId="1902"/>
    <cellStyle name="Процентный 6 20" xfId="1664"/>
    <cellStyle name="Процентный 6 21" xfId="2635"/>
    <cellStyle name="Процентный 6 22" xfId="2688"/>
    <cellStyle name="Процентный 6 3" xfId="240"/>
    <cellStyle name="Процентный 6 3 10" xfId="1196"/>
    <cellStyle name="Процентный 6 3 11" xfId="1111"/>
    <cellStyle name="Процентный 6 3 12" xfId="2355"/>
    <cellStyle name="Процентный 6 3 13" xfId="2294"/>
    <cellStyle name="Процентный 6 3 14" xfId="1158"/>
    <cellStyle name="Процентный 6 3 15" xfId="2443"/>
    <cellStyle name="Процентный 6 3 16" xfId="2642"/>
    <cellStyle name="Процентный 6 3 17" xfId="2695"/>
    <cellStyle name="Процентный 6 3 18" xfId="2738"/>
    <cellStyle name="Процентный 6 3 19" xfId="2777"/>
    <cellStyle name="Процентный 6 3 2" xfId="1415"/>
    <cellStyle name="Процентный 6 3 2 10" xfId="1665"/>
    <cellStyle name="Процентный 6 3 2 11" xfId="1613"/>
    <cellStyle name="Процентный 6 3 2 12" xfId="2485"/>
    <cellStyle name="Процентный 6 3 2 13" xfId="1352"/>
    <cellStyle name="Процентный 6 3 2 14" xfId="1428"/>
    <cellStyle name="Процентный 6 3 2 2" xfId="1537"/>
    <cellStyle name="Процентный 6 3 2 3" xfId="2039"/>
    <cellStyle name="Процентный 6 3 2 4" xfId="1550"/>
    <cellStyle name="Процентный 6 3 2 5" xfId="1972"/>
    <cellStyle name="Процентный 6 3 2 6" xfId="1237"/>
    <cellStyle name="Процентный 6 3 2 7" xfId="1358"/>
    <cellStyle name="Процентный 6 3 2 8" xfId="2398"/>
    <cellStyle name="Процентный 6 3 2 9" xfId="2452"/>
    <cellStyle name="Процентный 6 3 20" xfId="2807"/>
    <cellStyle name="Процентный 6 3 3" xfId="1597"/>
    <cellStyle name="Процентный 6 3 4" xfId="1634"/>
    <cellStyle name="Процентный 6 3 5" xfId="1790"/>
    <cellStyle name="Процентный 6 3 6" xfId="1687"/>
    <cellStyle name="Процентный 6 3 7" xfId="1723"/>
    <cellStyle name="Процентный 6 3 8" xfId="1921"/>
    <cellStyle name="Процентный 6 3 9" xfId="1062"/>
    <cellStyle name="Процентный 6 4" xfId="1412"/>
    <cellStyle name="Процентный 6 4 10" xfId="2637"/>
    <cellStyle name="Процентный 6 4 11" xfId="2690"/>
    <cellStyle name="Процентный 6 4 12" xfId="2733"/>
    <cellStyle name="Процентный 6 4 13" xfId="2772"/>
    <cellStyle name="Процентный 6 4 14" xfId="2802"/>
    <cellStyle name="Процентный 6 4 2" xfId="1472"/>
    <cellStyle name="Процентный 6 4 3" xfId="1985"/>
    <cellStyle name="Процентный 6 4 4" xfId="1247"/>
    <cellStyle name="Процентный 6 4 5" xfId="2207"/>
    <cellStyle name="Процентный 6 4 6" xfId="2347"/>
    <cellStyle name="Процентный 6 4 7" xfId="1320"/>
    <cellStyle name="Процентный 6 4 8" xfId="2468"/>
    <cellStyle name="Процентный 6 4 9" xfId="1363"/>
    <cellStyle name="Процентный 6 5" xfId="1479"/>
    <cellStyle name="Процентный 6 6" xfId="1478"/>
    <cellStyle name="Процентный 6 7" xfId="1718"/>
    <cellStyle name="Процентный 6 8" xfId="1757"/>
    <cellStyle name="Процентный 6 9" xfId="1746"/>
    <cellStyle name="Процентный 7" xfId="241"/>
    <cellStyle name="Процентный 7 10" xfId="1061"/>
    <cellStyle name="Процентный 7 11" xfId="1197"/>
    <cellStyle name="Процентный 7 12" xfId="1110"/>
    <cellStyle name="Процентный 7 13" xfId="2147"/>
    <cellStyle name="Процентный 7 14" xfId="1958"/>
    <cellStyle name="Процентный 7 15" xfId="2513"/>
    <cellStyle name="Процентный 7 16" xfId="2100"/>
    <cellStyle name="Процентный 7 17" xfId="2259"/>
    <cellStyle name="Процентный 7 18" xfId="2589"/>
    <cellStyle name="Процентный 7 19" xfId="2649"/>
    <cellStyle name="Процентный 7 2" xfId="242"/>
    <cellStyle name="Процентный 7 2 10" xfId="1198"/>
    <cellStyle name="Процентный 7 2 11" xfId="1109"/>
    <cellStyle name="Процентный 7 2 12" xfId="2138"/>
    <cellStyle name="Процентный 7 2 13" xfId="2235"/>
    <cellStyle name="Процентный 7 2 14" xfId="2363"/>
    <cellStyle name="Процентный 7 2 15" xfId="2307"/>
    <cellStyle name="Процентный 7 2 16" xfId="2424"/>
    <cellStyle name="Процентный 7 2 17" xfId="2331"/>
    <cellStyle name="Процентный 7 2 18" xfId="2542"/>
    <cellStyle name="Процентный 7 2 19" xfId="1313"/>
    <cellStyle name="Процентный 7 2 2" xfId="1417"/>
    <cellStyle name="Процентный 7 2 2 10" xfId="1328"/>
    <cellStyle name="Процентный 7 2 2 11" xfId="2119"/>
    <cellStyle name="Процентный 7 2 2 12" xfId="1339"/>
    <cellStyle name="Процентный 7 2 2 13" xfId="2411"/>
    <cellStyle name="Процентный 7 2 2 14" xfId="2423"/>
    <cellStyle name="Процентный 7 2 2 2" xfId="1539"/>
    <cellStyle name="Процентный 7 2 2 3" xfId="2041"/>
    <cellStyle name="Процентный 7 2 2 4" xfId="1306"/>
    <cellStyle name="Процентный 7 2 2 5" xfId="2227"/>
    <cellStyle name="Процентный 7 2 2 6" xfId="1350"/>
    <cellStyle name="Процентный 7 2 2 7" xfId="2204"/>
    <cellStyle name="Процентный 7 2 2 8" xfId="2121"/>
    <cellStyle name="Процентный 7 2 2 9" xfId="2571"/>
    <cellStyle name="Процентный 7 2 20" xfId="2371"/>
    <cellStyle name="Процентный 7 2 3" xfId="1595"/>
    <cellStyle name="Процентный 7 2 4" xfId="1632"/>
    <cellStyle name="Процентный 7 2 5" xfId="1792"/>
    <cellStyle name="Процентный 7 2 6" xfId="1850"/>
    <cellStyle name="Процентный 7 2 7" xfId="1766"/>
    <cellStyle name="Процентный 7 2 8" xfId="1923"/>
    <cellStyle name="Процентный 7 2 9" xfId="1060"/>
    <cellStyle name="Процентный 7 20" xfId="2701"/>
    <cellStyle name="Процентный 7 21" xfId="2744"/>
    <cellStyle name="Процентный 7 3" xfId="1416"/>
    <cellStyle name="Процентный 7 3 10" xfId="1651"/>
    <cellStyle name="Процентный 7 3 11" xfId="2400"/>
    <cellStyle name="Процентный 7 3 12" xfId="1660"/>
    <cellStyle name="Процентный 7 3 13" xfId="2163"/>
    <cellStyle name="Процентный 7 3 14" xfId="2097"/>
    <cellStyle name="Процентный 7 3 2" xfId="1538"/>
    <cellStyle name="Процентный 7 3 3" xfId="2040"/>
    <cellStyle name="Процентный 7 3 4" xfId="1305"/>
    <cellStyle name="Процентный 7 3 5" xfId="2194"/>
    <cellStyle name="Процентный 7 3 6" xfId="2266"/>
    <cellStyle name="Процентный 7 3 7" xfId="2122"/>
    <cellStyle name="Процентный 7 3 8" xfId="1991"/>
    <cellStyle name="Процентный 7 3 9" xfId="1340"/>
    <cellStyle name="Процентный 7 4" xfId="1596"/>
    <cellStyle name="Процентный 7 5" xfId="1633"/>
    <cellStyle name="Процентный 7 6" xfId="1791"/>
    <cellStyle name="Процентный 7 7" xfId="1686"/>
    <cellStyle name="Процентный 7 8" xfId="1728"/>
    <cellStyle name="Процентный 7 9" xfId="1922"/>
    <cellStyle name="Процентный 8" xfId="243"/>
    <cellStyle name="Процентный 8 10" xfId="1059"/>
    <cellStyle name="Процентный 8 11" xfId="1199"/>
    <cellStyle name="Процентный 8 12" xfId="1108"/>
    <cellStyle name="Процентный 8 13" xfId="2114"/>
    <cellStyle name="Процентный 8 14" xfId="1140"/>
    <cellStyle name="Процентный 8 15" xfId="1219"/>
    <cellStyle name="Процентный 8 16" xfId="2438"/>
    <cellStyle name="Процентный 8 17" xfId="1376"/>
    <cellStyle name="Процентный 8 18" xfId="2349"/>
    <cellStyle name="Процентный 8 19" xfId="2528"/>
    <cellStyle name="Процентный 8 2" xfId="244"/>
    <cellStyle name="Процентный 8 2 10" xfId="1200"/>
    <cellStyle name="Процентный 8 2 11" xfId="1107"/>
    <cellStyle name="Процентный 8 2 12" xfId="1168"/>
    <cellStyle name="Процентный 8 2 13" xfId="2433"/>
    <cellStyle name="Процентный 8 2 14" xfId="2060"/>
    <cellStyle name="Процентный 8 2 15" xfId="2579"/>
    <cellStyle name="Процентный 8 2 16" xfId="2229"/>
    <cellStyle name="Процентный 8 2 17" xfId="2094"/>
    <cellStyle name="Процентный 8 2 18" xfId="2646"/>
    <cellStyle name="Процентный 8 2 19" xfId="2699"/>
    <cellStyle name="Процентный 8 2 2" xfId="1419"/>
    <cellStyle name="Процентный 8 2 2 10" xfId="1949"/>
    <cellStyle name="Процентный 8 2 2 11" xfId="2613"/>
    <cellStyle name="Процентный 8 2 2 12" xfId="2672"/>
    <cellStyle name="Процентный 8 2 2 13" xfId="2719"/>
    <cellStyle name="Процентный 8 2 2 14" xfId="2761"/>
    <cellStyle name="Процентный 8 2 2 2" xfId="1541"/>
    <cellStyle name="Процентный 8 2 2 3" xfId="2043"/>
    <cellStyle name="Процентный 8 2 2 4" xfId="1308"/>
    <cellStyle name="Процентный 8 2 2 5" xfId="2092"/>
    <cellStyle name="Процентный 8 2 2 6" xfId="1658"/>
    <cellStyle name="Процентный 8 2 2 7" xfId="2274"/>
    <cellStyle name="Процентный 8 2 2 8" xfId="2080"/>
    <cellStyle name="Процентный 8 2 2 9" xfId="1984"/>
    <cellStyle name="Процентный 8 2 20" xfId="2742"/>
    <cellStyle name="Процентный 8 2 3" xfId="1593"/>
    <cellStyle name="Процентный 8 2 4" xfId="1511"/>
    <cellStyle name="Процентный 8 2 5" xfId="1794"/>
    <cellStyle name="Процентный 8 2 6" xfId="1849"/>
    <cellStyle name="Процентный 8 2 7" xfId="1767"/>
    <cellStyle name="Процентный 8 2 8" xfId="1925"/>
    <cellStyle name="Процентный 8 2 9" xfId="1058"/>
    <cellStyle name="Процентный 8 20" xfId="2600"/>
    <cellStyle name="Процентный 8 21" xfId="2659"/>
    <cellStyle name="Процентный 8 3" xfId="1418"/>
    <cellStyle name="Процентный 8 3 10" xfId="2372"/>
    <cellStyle name="Процентный 8 3 11" xfId="2344"/>
    <cellStyle name="Процентный 8 3 12" xfId="1963"/>
    <cellStyle name="Процентный 8 3 13" xfId="2565"/>
    <cellStyle name="Процентный 8 3 14" xfId="2425"/>
    <cellStyle name="Процентный 8 3 2" xfId="1540"/>
    <cellStyle name="Процентный 8 3 3" xfId="2042"/>
    <cellStyle name="Процентный 8 3 4" xfId="1307"/>
    <cellStyle name="Процентный 8 3 5" xfId="2284"/>
    <cellStyle name="Процентный 8 3 6" xfId="1382"/>
    <cellStyle name="Процентный 8 3 7" xfId="2322"/>
    <cellStyle name="Процентный 8 3 8" xfId="2260"/>
    <cellStyle name="Процентный 8 3 9" xfId="2496"/>
    <cellStyle name="Процентный 8 4" xfId="1594"/>
    <cellStyle name="Процентный 8 5" xfId="1631"/>
    <cellStyle name="Процентный 8 6" xfId="1793"/>
    <cellStyle name="Процентный 8 7" xfId="1685"/>
    <cellStyle name="Процентный 8 8" xfId="1741"/>
    <cellStyle name="Процентный 8 9" xfId="1924"/>
    <cellStyle name="Стиль 1" xfId="73"/>
    <cellStyle name="Финансовый 2" xfId="74"/>
    <cellStyle name="Финансовый 3" xfId="84"/>
    <cellStyle name="Финансовый 3 10" xfId="1889"/>
    <cellStyle name="Финансовый 3 11" xfId="1057"/>
    <cellStyle name="Финансовый 3 12" xfId="1202"/>
    <cellStyle name="Финансовый 3 13" xfId="1105"/>
    <cellStyle name="Финансовый 3 14" xfId="2137"/>
    <cellStyle name="Финансовый 3 15" xfId="2283"/>
    <cellStyle name="Финансовый 3 16" xfId="2386"/>
    <cellStyle name="Финансовый 3 17" xfId="2288"/>
    <cellStyle name="Финансовый 3 18" xfId="1627"/>
    <cellStyle name="Финансовый 3 19" xfId="2125"/>
    <cellStyle name="Финансовый 3 2" xfId="140"/>
    <cellStyle name="Финансовый 3 2 10" xfId="1056"/>
    <cellStyle name="Финансовый 3 2 11" xfId="1203"/>
    <cellStyle name="Финансовый 3 2 12" xfId="1104"/>
    <cellStyle name="Финансовый 3 2 13" xfId="2113"/>
    <cellStyle name="Финансовый 3 2 14" xfId="1139"/>
    <cellStyle name="Финансовый 3 2 15" xfId="1282"/>
    <cellStyle name="Финансовый 3 2 16" xfId="2020"/>
    <cellStyle name="Финансовый 3 2 17" xfId="2379"/>
    <cellStyle name="Финансовый 3 2 18" xfId="1319"/>
    <cellStyle name="Финансовый 3 2 19" xfId="1366"/>
    <cellStyle name="Финансовый 3 2 2" xfId="245"/>
    <cellStyle name="Финансовый 3 2 2 10" xfId="1204"/>
    <cellStyle name="Финансовый 3 2 2 11" xfId="1103"/>
    <cellStyle name="Финансовый 3 2 2 12" xfId="1169"/>
    <cellStyle name="Финансовый 3 2 2 13" xfId="2432"/>
    <cellStyle name="Финансовый 3 2 2 14" xfId="1381"/>
    <cellStyle name="Финансовый 3 2 2 15" xfId="2578"/>
    <cellStyle name="Финансовый 3 2 2 16" xfId="2517"/>
    <cellStyle name="Финансовый 3 2 2 17" xfId="1316"/>
    <cellStyle name="Финансовый 3 2 2 18" xfId="2111"/>
    <cellStyle name="Финансовый 3 2 2 19" xfId="2313"/>
    <cellStyle name="Финансовый 3 2 2 2" xfId="1423"/>
    <cellStyle name="Финансовый 3 2 2 2 10" xfId="2135"/>
    <cellStyle name="Финансовый 3 2 2 2 11" xfId="2495"/>
    <cellStyle name="Финансовый 3 2 2 2 12" xfId="2418"/>
    <cellStyle name="Финансовый 3 2 2 2 13" xfId="1224"/>
    <cellStyle name="Финансовый 3 2 2 2 14" xfId="2340"/>
    <cellStyle name="Финансовый 3 2 2 2 2" xfId="1542"/>
    <cellStyle name="Финансовый 3 2 2 2 3" xfId="2044"/>
    <cellStyle name="Финансовый 3 2 2 2 4" xfId="1309"/>
    <cellStyle name="Финансовый 3 2 2 2 5" xfId="2128"/>
    <cellStyle name="Финансовый 3 2 2 2 6" xfId="2223"/>
    <cellStyle name="Финансовый 3 2 2 2 7" xfId="2314"/>
    <cellStyle name="Финансовый 3 2 2 2 8" xfId="2396"/>
    <cellStyle name="Финансовый 3 2 2 2 9" xfId="2413"/>
    <cellStyle name="Финансовый 3 2 2 20" xfId="2548"/>
    <cellStyle name="Финансовый 3 2 2 3" xfId="1592"/>
    <cellStyle name="Финансовый 3 2 2 4" xfId="1630"/>
    <cellStyle name="Финансовый 3 2 2 5" xfId="1795"/>
    <cellStyle name="Финансовый 3 2 2 6" xfId="1684"/>
    <cellStyle name="Финансовый 3 2 2 7" xfId="1867"/>
    <cellStyle name="Финансовый 3 2 2 8" xfId="1926"/>
    <cellStyle name="Финансовый 3 2 2 9" xfId="1055"/>
    <cellStyle name="Финансовый 3 2 20" xfId="2497"/>
    <cellStyle name="Финансовый 3 2 21" xfId="2188"/>
    <cellStyle name="Финансовый 3 2 3" xfId="1422"/>
    <cellStyle name="Финансовый 3 2 3 10" xfId="2428"/>
    <cellStyle name="Финансовый 3 2 3 11" xfId="1048"/>
    <cellStyle name="Финансовый 3 2 3 12" xfId="2301"/>
    <cellStyle name="Финансовый 3 2 3 13" xfId="2277"/>
    <cellStyle name="Финансовый 3 2 3 14" xfId="2240"/>
    <cellStyle name="Финансовый 3 2 3 2" xfId="1493"/>
    <cellStyle name="Финансовый 3 2 3 3" xfId="2003"/>
    <cellStyle name="Финансовый 3 2 3 4" xfId="1264"/>
    <cellStyle name="Финансовый 3 2 3 5" xfId="2242"/>
    <cellStyle name="Финансовый 3 2 3 6" xfId="2073"/>
    <cellStyle name="Финансовый 3 2 3 7" xfId="2440"/>
    <cellStyle name="Финансовый 3 2 3 8" xfId="2012"/>
    <cellStyle name="Финансовый 3 2 3 9" xfId="2426"/>
    <cellStyle name="Финансовый 3 2 4" xfId="1498"/>
    <cellStyle name="Финансовый 3 2 5" xfId="1506"/>
    <cellStyle name="Финансовый 3 2 6" xfId="1739"/>
    <cellStyle name="Финансовый 3 2 7" xfId="1725"/>
    <cellStyle name="Финансовый 3 2 8" xfId="1846"/>
    <cellStyle name="Финансовый 3 2 9" xfId="1903"/>
    <cellStyle name="Финансовый 3 20" xfId="2546"/>
    <cellStyle name="Финансовый 3 21" xfId="2614"/>
    <cellStyle name="Финансовый 3 22" xfId="2673"/>
    <cellStyle name="Финансовый 3 3" xfId="246"/>
    <cellStyle name="Финансовый 3 3 10" xfId="1205"/>
    <cellStyle name="Финансовый 3 3 11" xfId="1102"/>
    <cellStyle name="Финансовый 3 3 12" xfId="2354"/>
    <cellStyle name="Финансовый 3 3 13" xfId="1333"/>
    <cellStyle name="Финансовый 3 3 14" xfId="2151"/>
    <cellStyle name="Финансовый 3 3 15" xfId="1625"/>
    <cellStyle name="Финансовый 3 3 16" xfId="2641"/>
    <cellStyle name="Финансовый 3 3 17" xfId="2694"/>
    <cellStyle name="Финансовый 3 3 18" xfId="2737"/>
    <cellStyle name="Финансовый 3 3 19" xfId="2776"/>
    <cellStyle name="Финансовый 3 3 2" xfId="1424"/>
    <cellStyle name="Финансовый 3 3 2 10" xfId="2262"/>
    <cellStyle name="Финансовый 3 3 2 11" xfId="2605"/>
    <cellStyle name="Финансовый 3 3 2 12" xfId="2664"/>
    <cellStyle name="Финансовый 3 3 2 13" xfId="2712"/>
    <cellStyle name="Финансовый 3 3 2 14" xfId="2754"/>
    <cellStyle name="Финансовый 3 3 2 2" xfId="1543"/>
    <cellStyle name="Финансовый 3 3 2 3" xfId="2045"/>
    <cellStyle name="Финансовый 3 3 2 4" xfId="1310"/>
    <cellStyle name="Финансовый 3 3 2 5" xfId="2245"/>
    <cellStyle name="Финансовый 3 3 2 6" xfId="2154"/>
    <cellStyle name="Финансовый 3 3 2 7" xfId="2088"/>
    <cellStyle name="Финансовый 3 3 2 8" xfId="1373"/>
    <cellStyle name="Финансовый 3 3 2 9" xfId="1653"/>
    <cellStyle name="Финансовый 3 3 20" xfId="2806"/>
    <cellStyle name="Финансовый 3 3 3" xfId="1591"/>
    <cellStyle name="Финансовый 3 3 4" xfId="1621"/>
    <cellStyle name="Финансовый 3 3 5" xfId="1796"/>
    <cellStyle name="Финансовый 3 3 6" xfId="1848"/>
    <cellStyle name="Финансовый 3 3 7" xfId="1768"/>
    <cellStyle name="Финансовый 3 3 8" xfId="1927"/>
    <cellStyle name="Финансовый 3 3 9" xfId="1054"/>
    <cellStyle name="Финансовый 3 4" xfId="1421"/>
    <cellStyle name="Финансовый 3 4 10" xfId="2668"/>
    <cellStyle name="Финансовый 3 4 11" xfId="2716"/>
    <cellStyle name="Финансовый 3 4 12" xfId="2758"/>
    <cellStyle name="Финансовый 3 4 13" xfId="2792"/>
    <cellStyle name="Финансовый 3 4 14" xfId="2821"/>
    <cellStyle name="Финансовый 3 4 2" xfId="1463"/>
    <cellStyle name="Финансовый 3 4 3" xfId="1976"/>
    <cellStyle name="Финансовый 3 4 4" xfId="1240"/>
    <cellStyle name="Финансовый 3 4 5" xfId="2319"/>
    <cellStyle name="Финансовый 3 4 6" xfId="2392"/>
    <cellStyle name="Финансовый 3 4 7" xfId="2336"/>
    <cellStyle name="Финансовый 3 4 8" xfId="1276"/>
    <cellStyle name="Финансовый 3 4 9" xfId="2609"/>
    <cellStyle name="Финансовый 3 5" xfId="1476"/>
    <cellStyle name="Финансовый 3 6" xfId="1446"/>
    <cellStyle name="Финансовый 3 7" xfId="1711"/>
    <cellStyle name="Финансовый 3 8" xfId="1710"/>
    <cellStyle name="Финансовый 3 9" xfId="1706"/>
    <cellStyle name="Финансовый 4" xfId="247"/>
    <cellStyle name="Финансовый 5" xfId="248"/>
    <cellStyle name="Финансовый 5 10" xfId="1206"/>
    <cellStyle name="Финансовый 5 11" xfId="1100"/>
    <cellStyle name="Финансовый 5 12" xfId="2136"/>
    <cellStyle name="Финансовый 5 13" xfId="2318"/>
    <cellStyle name="Финансовый 5 14" xfId="2087"/>
    <cellStyle name="Финансовый 5 15" xfId="2467"/>
    <cellStyle name="Финансовый 5 16" xfId="2397"/>
    <cellStyle name="Финансовый 5 17" xfId="1370"/>
    <cellStyle name="Финансовый 5 18" xfId="1238"/>
    <cellStyle name="Финансовый 5 19" xfId="2241"/>
    <cellStyle name="Финансовый 5 2" xfId="1426"/>
    <cellStyle name="Финансовый 5 2 10" xfId="2567"/>
    <cellStyle name="Финансовый 5 2 11" xfId="1312"/>
    <cellStyle name="Финансовый 5 2 12" xfId="2415"/>
    <cellStyle name="Финансовый 5 2 13" xfId="1349"/>
    <cellStyle name="Финансовый 5 2 14" xfId="1348"/>
    <cellStyle name="Финансовый 5 2 2" xfId="1544"/>
    <cellStyle name="Финансовый 5 2 3" xfId="2046"/>
    <cellStyle name="Финансовый 5 2 4" xfId="1555"/>
    <cellStyle name="Финансовый 5 2 5" xfId="2171"/>
    <cellStyle name="Финансовый 5 2 6" xfId="1337"/>
    <cellStyle name="Финансовый 5 2 7" xfId="2251"/>
    <cellStyle name="Финансовый 5 2 8" xfId="2385"/>
    <cellStyle name="Финансовый 5 2 9" xfId="2537"/>
    <cellStyle name="Финансовый 5 20" xfId="1365"/>
    <cellStyle name="Финансовый 5 3" xfId="1554"/>
    <cellStyle name="Финансовый 5 4" xfId="1629"/>
    <cellStyle name="Финансовый 5 5" xfId="1798"/>
    <cellStyle name="Финансовый 5 6" xfId="1847"/>
    <cellStyle name="Финансовый 5 7" xfId="1729"/>
    <cellStyle name="Финансовый 5 8" xfId="1928"/>
    <cellStyle name="Финансовый 5 9" xfId="1052"/>
    <cellStyle name="Финансовый 6" xfId="249"/>
    <cellStyle name="Финансовый 6 10" xfId="1207"/>
    <cellStyle name="Финансовый 6 11" xfId="1099"/>
    <cellStyle name="Финансовый 6 12" xfId="2112"/>
    <cellStyle name="Финансовый 6 13" xfId="1138"/>
    <cellStyle name="Финансовый 6 14" xfId="1231"/>
    <cellStyle name="Финансовый 6 15" xfId="2236"/>
    <cellStyle name="Финансовый 6 16" xfId="1420"/>
    <cellStyle name="Финансовый 6 17" xfId="2608"/>
    <cellStyle name="Финансовый 6 18" xfId="2667"/>
    <cellStyle name="Финансовый 6 19" xfId="2715"/>
    <cellStyle name="Финансовый 6 2" xfId="1427"/>
    <cellStyle name="Финансовый 6 2 10" xfId="2054"/>
    <cellStyle name="Финансовый 6 2 11" xfId="1335"/>
    <cellStyle name="Финансовый 6 2 12" xfId="2491"/>
    <cellStyle name="Финансовый 6 2 13" xfId="2414"/>
    <cellStyle name="Финансовый 6 2 14" xfId="2373"/>
    <cellStyle name="Финансовый 6 2 2" xfId="1545"/>
    <cellStyle name="Финансовый 6 2 3" xfId="2047"/>
    <cellStyle name="Финансовый 6 2 4" xfId="1442"/>
    <cellStyle name="Финансовый 6 2 5" xfId="2233"/>
    <cellStyle name="Финансовый 6 2 6" xfId="1351"/>
    <cellStyle name="Финансовый 6 2 7" xfId="2490"/>
    <cellStyle name="Финансовый 6 2 8" xfId="1654"/>
    <cellStyle name="Финансовый 6 2 9" xfId="2570"/>
    <cellStyle name="Финансовый 6 20" xfId="2757"/>
    <cellStyle name="Финансовый 6 3" xfId="1590"/>
    <cellStyle name="Финансовый 6 4" xfId="1628"/>
    <cellStyle name="Финансовый 6 5" xfId="1799"/>
    <cellStyle name="Финансовый 6 6" xfId="1683"/>
    <cellStyle name="Финансовый 6 7" xfId="1866"/>
    <cellStyle name="Финансовый 6 8" xfId="1929"/>
    <cellStyle name="Финансовый 6 9" xfId="1051"/>
    <cellStyle name="常规_info@capital-air.ru报价" xfId="250"/>
  </cellStyles>
  <dxfs count="0"/>
  <tableStyles count="0" defaultTableStyle="TableStyleMedium2" defaultPivotStyle="PivotStyleMedium9"/>
  <colors>
    <mruColors>
      <color rgb="FF0099CC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76200</xdr:rowOff>
    </xdr:from>
    <xdr:to>
      <xdr:col>1</xdr:col>
      <xdr:colOff>1123951</xdr:colOff>
      <xdr:row>1</xdr:row>
      <xdr:rowOff>895350</xdr:rowOff>
    </xdr:to>
    <xdr:pic>
      <xdr:nvPicPr>
        <xdr:cNvPr id="4" name="Рисунок 3" descr="logo - копия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76200"/>
          <a:ext cx="189547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tabSelected="1" topLeftCell="A9" workbookViewId="0">
      <selection activeCell="D27" sqref="D27:P27"/>
    </sheetView>
  </sheetViews>
  <sheetFormatPr defaultRowHeight="15"/>
  <cols>
    <col min="1" max="1" width="17.28515625" style="2" customWidth="1"/>
    <col min="2" max="2" width="19" style="2" customWidth="1"/>
    <col min="3" max="3" width="12.5703125" style="2" customWidth="1"/>
    <col min="4" max="4" width="9.140625" style="2" customWidth="1"/>
    <col min="5" max="5" width="9.140625" style="2"/>
    <col min="6" max="6" width="9.140625" style="7"/>
    <col min="7" max="7" width="9.140625" style="4"/>
    <col min="8" max="12" width="9.140625" style="2"/>
    <col min="13" max="13" width="8.7109375" style="2" customWidth="1"/>
    <col min="14" max="16" width="9.140625" style="2"/>
    <col min="17" max="17" width="11.28515625" style="2" customWidth="1"/>
    <col min="18" max="16384" width="9.140625" style="2"/>
  </cols>
  <sheetData>
    <row r="1" spans="1:17" ht="9.75" customHeight="1">
      <c r="H1" s="3"/>
    </row>
    <row r="2" spans="1:17" ht="82.5" customHeight="1">
      <c r="F2" s="60" t="s">
        <v>40</v>
      </c>
      <c r="G2" s="61"/>
      <c r="H2" s="61"/>
      <c r="I2" s="62"/>
      <c r="N2" s="63" t="s">
        <v>39</v>
      </c>
      <c r="O2" s="64"/>
      <c r="P2" s="64"/>
      <c r="Q2" s="64"/>
    </row>
    <row r="3" spans="1:17" ht="15.75" thickBot="1">
      <c r="H3" s="3"/>
    </row>
    <row r="4" spans="1:17" s="4" customFormat="1" ht="15.75" thickBot="1">
      <c r="A4" s="67" t="s">
        <v>0</v>
      </c>
      <c r="B4" s="68"/>
      <c r="C4" s="33" t="s">
        <v>1</v>
      </c>
      <c r="D4" s="25" t="s">
        <v>2</v>
      </c>
      <c r="E4" s="26" t="s">
        <v>3</v>
      </c>
      <c r="F4" s="56" t="s">
        <v>4</v>
      </c>
      <c r="G4" s="26" t="s">
        <v>5</v>
      </c>
      <c r="H4" s="25" t="s">
        <v>6</v>
      </c>
      <c r="I4" s="26" t="s">
        <v>7</v>
      </c>
      <c r="J4" s="26" t="s">
        <v>8</v>
      </c>
      <c r="K4" s="26" t="s">
        <v>9</v>
      </c>
      <c r="L4" s="26" t="s">
        <v>10</v>
      </c>
      <c r="M4" s="26" t="s">
        <v>11</v>
      </c>
      <c r="N4" s="26" t="s">
        <v>12</v>
      </c>
      <c r="O4" s="26" t="s">
        <v>13</v>
      </c>
      <c r="P4" s="26" t="s">
        <v>14</v>
      </c>
      <c r="Q4" s="30" t="s">
        <v>27</v>
      </c>
    </row>
    <row r="5" spans="1:17">
      <c r="A5" s="69" t="s">
        <v>15</v>
      </c>
      <c r="B5" s="65" t="s">
        <v>16</v>
      </c>
      <c r="C5" s="22" t="s">
        <v>28</v>
      </c>
      <c r="D5" s="47">
        <v>1215</v>
      </c>
      <c r="E5" s="28">
        <v>1200</v>
      </c>
      <c r="F5" s="40">
        <v>1180</v>
      </c>
      <c r="G5" s="28">
        <v>1190</v>
      </c>
      <c r="H5" s="28">
        <v>1135</v>
      </c>
      <c r="I5" s="28">
        <v>1170</v>
      </c>
      <c r="J5" s="28">
        <v>1140</v>
      </c>
      <c r="K5" s="28">
        <v>1155</v>
      </c>
      <c r="L5" s="28">
        <v>1095</v>
      </c>
      <c r="M5" s="28">
        <v>1115</v>
      </c>
      <c r="N5" s="28">
        <v>1100</v>
      </c>
      <c r="O5" s="28">
        <v>1070</v>
      </c>
      <c r="P5" s="28">
        <v>1025</v>
      </c>
      <c r="Q5" s="29">
        <v>855</v>
      </c>
    </row>
    <row r="6" spans="1:17" ht="15.75" thickBot="1">
      <c r="A6" s="70"/>
      <c r="B6" s="66"/>
      <c r="C6" s="54" t="s">
        <v>29</v>
      </c>
      <c r="D6" s="42">
        <v>1160</v>
      </c>
      <c r="E6" s="49">
        <v>1150</v>
      </c>
      <c r="F6" s="43">
        <v>1100</v>
      </c>
      <c r="G6" s="49">
        <v>1155</v>
      </c>
      <c r="H6" s="49">
        <v>1065</v>
      </c>
      <c r="I6" s="49">
        <v>1115</v>
      </c>
      <c r="J6" s="49">
        <v>1085</v>
      </c>
      <c r="K6" s="49">
        <v>1100</v>
      </c>
      <c r="L6" s="49">
        <v>985</v>
      </c>
      <c r="M6" s="49">
        <v>1060</v>
      </c>
      <c r="N6" s="49">
        <v>1050</v>
      </c>
      <c r="O6" s="49">
        <v>1025</v>
      </c>
      <c r="P6" s="49">
        <v>965</v>
      </c>
      <c r="Q6" s="32">
        <v>800</v>
      </c>
    </row>
    <row r="7" spans="1:17">
      <c r="A7" s="77" t="s">
        <v>17</v>
      </c>
      <c r="B7" s="74" t="s">
        <v>19</v>
      </c>
      <c r="C7" s="48">
        <v>0.4</v>
      </c>
      <c r="D7" s="24">
        <v>83.81</v>
      </c>
      <c r="E7" s="27">
        <v>84.6</v>
      </c>
      <c r="F7" s="27">
        <v>86.41</v>
      </c>
      <c r="G7" s="38">
        <v>85.41</v>
      </c>
      <c r="H7" s="38">
        <v>89.65</v>
      </c>
      <c r="I7" s="38">
        <v>86.64</v>
      </c>
      <c r="J7" s="38">
        <v>87.48</v>
      </c>
      <c r="K7" s="38">
        <v>88.34</v>
      </c>
      <c r="L7" s="38">
        <v>94.78</v>
      </c>
      <c r="M7" s="38">
        <v>91</v>
      </c>
      <c r="N7" s="38">
        <v>91.92</v>
      </c>
      <c r="O7" s="38">
        <v>97.8</v>
      </c>
      <c r="P7" s="38" t="s">
        <v>18</v>
      </c>
      <c r="Q7" s="53" t="s">
        <v>18</v>
      </c>
    </row>
    <row r="8" spans="1:17">
      <c r="A8" s="78"/>
      <c r="B8" s="75"/>
      <c r="C8" s="44">
        <v>0.45</v>
      </c>
      <c r="D8" s="36">
        <v>94.29</v>
      </c>
      <c r="E8" s="12">
        <v>95.17</v>
      </c>
      <c r="F8" s="14">
        <v>97.07</v>
      </c>
      <c r="G8" s="12">
        <v>96.07</v>
      </c>
      <c r="H8" s="12">
        <v>100.78</v>
      </c>
      <c r="I8" s="12">
        <v>97.44</v>
      </c>
      <c r="J8" s="12">
        <v>98.38</v>
      </c>
      <c r="K8" s="12">
        <v>99.33</v>
      </c>
      <c r="L8" s="12">
        <v>106.48</v>
      </c>
      <c r="M8" s="12">
        <v>102.28</v>
      </c>
      <c r="N8" s="12">
        <v>103.3</v>
      </c>
      <c r="O8" s="12">
        <v>109.83</v>
      </c>
      <c r="P8" s="12">
        <v>115.88</v>
      </c>
      <c r="Q8" s="45" t="s">
        <v>18</v>
      </c>
    </row>
    <row r="9" spans="1:17">
      <c r="A9" s="78"/>
      <c r="B9" s="75"/>
      <c r="C9" s="44">
        <v>0.5</v>
      </c>
      <c r="D9" s="46">
        <v>105.28</v>
      </c>
      <c r="E9" s="8">
        <v>106.26</v>
      </c>
      <c r="F9" s="8">
        <v>108.24</v>
      </c>
      <c r="G9" s="8">
        <v>107.24</v>
      </c>
      <c r="H9" s="8">
        <v>112.45</v>
      </c>
      <c r="I9" s="8">
        <v>108.76</v>
      </c>
      <c r="J9" s="8">
        <v>109.79</v>
      </c>
      <c r="K9" s="8">
        <v>110.84</v>
      </c>
      <c r="L9" s="8">
        <v>118.74000000000001</v>
      </c>
      <c r="M9" s="8">
        <v>114.11</v>
      </c>
      <c r="N9" s="8">
        <v>115.23</v>
      </c>
      <c r="O9" s="8">
        <v>122.44999999999999</v>
      </c>
      <c r="P9" s="8">
        <v>129.12</v>
      </c>
      <c r="Q9" s="45" t="s">
        <v>18</v>
      </c>
    </row>
    <row r="10" spans="1:17">
      <c r="A10" s="78"/>
      <c r="B10" s="75"/>
      <c r="C10" s="44">
        <v>0.65</v>
      </c>
      <c r="D10" s="36" t="s">
        <v>18</v>
      </c>
      <c r="E10" s="12" t="s">
        <v>18</v>
      </c>
      <c r="F10" s="12" t="s">
        <v>18</v>
      </c>
      <c r="G10" s="12" t="s">
        <v>18</v>
      </c>
      <c r="H10" s="12">
        <v>147.07</v>
      </c>
      <c r="I10" s="12">
        <v>142.34</v>
      </c>
      <c r="J10" s="12">
        <v>143.66</v>
      </c>
      <c r="K10" s="12" t="s">
        <v>18</v>
      </c>
      <c r="L10" s="12" t="s">
        <v>18</v>
      </c>
      <c r="M10" s="8">
        <v>149.19</v>
      </c>
      <c r="N10" s="8">
        <v>150.63</v>
      </c>
      <c r="O10" s="8">
        <v>159.87</v>
      </c>
      <c r="P10" s="8">
        <v>168.41</v>
      </c>
      <c r="Q10" s="35">
        <v>198.84</v>
      </c>
    </row>
    <row r="11" spans="1:17">
      <c r="A11" s="78"/>
      <c r="B11" s="75"/>
      <c r="C11" s="44">
        <v>0.7</v>
      </c>
      <c r="D11" s="36" t="s">
        <v>18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12" t="s">
        <v>18</v>
      </c>
      <c r="K11" s="12" t="s">
        <v>18</v>
      </c>
      <c r="L11" s="12" t="s">
        <v>18</v>
      </c>
      <c r="M11" s="12">
        <v>164.32</v>
      </c>
      <c r="N11" s="12">
        <v>165.9</v>
      </c>
      <c r="O11" s="12">
        <v>176</v>
      </c>
      <c r="P11" s="12">
        <v>185.35</v>
      </c>
      <c r="Q11" s="45">
        <v>218.65</v>
      </c>
    </row>
    <row r="12" spans="1:17" ht="15.75" thickBot="1">
      <c r="A12" s="78"/>
      <c r="B12" s="76"/>
      <c r="C12" s="44">
        <v>0.8</v>
      </c>
      <c r="D12" s="36" t="s">
        <v>18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12" t="s">
        <v>18</v>
      </c>
      <c r="K12" s="12" t="s">
        <v>18</v>
      </c>
      <c r="L12" s="12" t="s">
        <v>18</v>
      </c>
      <c r="M12" s="12"/>
      <c r="N12" s="12">
        <v>199.47</v>
      </c>
      <c r="O12" s="12" t="s">
        <v>18</v>
      </c>
      <c r="P12" s="12">
        <v>222.62</v>
      </c>
      <c r="Q12" s="35">
        <v>262.24</v>
      </c>
    </row>
    <row r="13" spans="1:17">
      <c r="A13" s="78"/>
      <c r="B13" s="74" t="s">
        <v>33</v>
      </c>
      <c r="C13" s="44">
        <v>0.9</v>
      </c>
      <c r="D13" s="36" t="s">
        <v>18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12" t="s">
        <v>18</v>
      </c>
      <c r="K13" s="12" t="s">
        <v>18</v>
      </c>
      <c r="L13" s="12" t="s">
        <v>18</v>
      </c>
      <c r="M13" s="12" t="s">
        <v>18</v>
      </c>
      <c r="N13" s="13">
        <v>211</v>
      </c>
      <c r="O13" s="12" t="s">
        <v>18</v>
      </c>
      <c r="P13" s="13">
        <v>235.43</v>
      </c>
      <c r="Q13" s="35">
        <v>277.22000000000003</v>
      </c>
    </row>
    <row r="14" spans="1:17">
      <c r="A14" s="78"/>
      <c r="B14" s="75"/>
      <c r="C14" s="44">
        <v>1</v>
      </c>
      <c r="D14" s="36" t="s">
        <v>18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12" t="s">
        <v>18</v>
      </c>
      <c r="K14" s="12" t="s">
        <v>18</v>
      </c>
      <c r="L14" s="12" t="s">
        <v>18</v>
      </c>
      <c r="M14" s="12" t="s">
        <v>18</v>
      </c>
      <c r="N14" s="12">
        <v>243.15</v>
      </c>
      <c r="O14" s="12" t="s">
        <v>18</v>
      </c>
      <c r="P14" s="13">
        <v>271.11</v>
      </c>
      <c r="Q14" s="45" t="s">
        <v>18</v>
      </c>
    </row>
    <row r="15" spans="1:17">
      <c r="A15" s="78"/>
      <c r="B15" s="75"/>
      <c r="C15" s="44">
        <v>1.2</v>
      </c>
      <c r="D15" s="36" t="s">
        <v>18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12" t="s">
        <v>18</v>
      </c>
      <c r="K15" s="12" t="s">
        <v>18</v>
      </c>
      <c r="L15" s="12" t="s">
        <v>18</v>
      </c>
      <c r="M15" s="12" t="s">
        <v>18</v>
      </c>
      <c r="N15" s="12" t="s">
        <v>18</v>
      </c>
      <c r="O15" s="12" t="s">
        <v>18</v>
      </c>
      <c r="P15" s="12" t="s">
        <v>18</v>
      </c>
      <c r="Q15" s="45" t="s">
        <v>18</v>
      </c>
    </row>
    <row r="16" spans="1:17">
      <c r="A16" s="78"/>
      <c r="B16" s="75"/>
      <c r="C16" s="44">
        <v>1.5</v>
      </c>
      <c r="D16" s="36" t="s">
        <v>18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12" t="s">
        <v>18</v>
      </c>
      <c r="K16" s="12" t="s">
        <v>18</v>
      </c>
      <c r="L16" s="12" t="s">
        <v>18</v>
      </c>
      <c r="M16" s="12" t="s">
        <v>18</v>
      </c>
      <c r="N16" s="12" t="s">
        <v>18</v>
      </c>
      <c r="O16" s="12" t="s">
        <v>18</v>
      </c>
      <c r="P16" s="12" t="s">
        <v>18</v>
      </c>
      <c r="Q16" s="45" t="s">
        <v>18</v>
      </c>
    </row>
    <row r="17" spans="1:17" ht="15.75" thickBot="1">
      <c r="A17" s="79"/>
      <c r="B17" s="76"/>
      <c r="C17" s="44">
        <v>2</v>
      </c>
      <c r="D17" s="36" t="s">
        <v>18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12" t="s">
        <v>18</v>
      </c>
      <c r="K17" s="12" t="s">
        <v>18</v>
      </c>
      <c r="L17" s="12" t="s">
        <v>18</v>
      </c>
      <c r="M17" s="12" t="s">
        <v>18</v>
      </c>
      <c r="N17" s="12" t="s">
        <v>18</v>
      </c>
      <c r="O17" s="12" t="s">
        <v>18</v>
      </c>
      <c r="P17" s="12" t="s">
        <v>18</v>
      </c>
      <c r="Q17" s="45" t="s">
        <v>18</v>
      </c>
    </row>
    <row r="18" spans="1:17" ht="18.75" customHeight="1" thickBot="1">
      <c r="A18" s="31" t="s">
        <v>20</v>
      </c>
      <c r="B18" s="50" t="s">
        <v>21</v>
      </c>
      <c r="C18" s="44">
        <v>0.5</v>
      </c>
      <c r="D18" s="46">
        <v>123.75999999999999</v>
      </c>
      <c r="E18" s="8">
        <v>124.88999999999999</v>
      </c>
      <c r="F18" s="8">
        <v>127.03999999999999</v>
      </c>
      <c r="G18" s="8">
        <v>126.03999999999999</v>
      </c>
      <c r="H18" s="8">
        <v>1419.07</v>
      </c>
      <c r="I18" s="8">
        <v>127.78999999999999</v>
      </c>
      <c r="J18" s="8">
        <v>128.99</v>
      </c>
      <c r="K18" s="8">
        <v>130.21</v>
      </c>
      <c r="L18" s="8">
        <v>139.36000000000001</v>
      </c>
      <c r="M18" s="8">
        <v>133.99</v>
      </c>
      <c r="N18" s="8">
        <v>135.29</v>
      </c>
      <c r="O18" s="8">
        <v>143.65</v>
      </c>
      <c r="P18" s="8">
        <v>151.38999999999999</v>
      </c>
      <c r="Q18" s="41" t="s">
        <v>18</v>
      </c>
    </row>
    <row r="19" spans="1:17" s="6" customFormat="1">
      <c r="A19" s="77" t="s">
        <v>22</v>
      </c>
      <c r="B19" s="82" t="s">
        <v>37</v>
      </c>
      <c r="C19" s="44">
        <v>0.26</v>
      </c>
      <c r="D19" s="36">
        <v>65.62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12" t="s">
        <v>18</v>
      </c>
      <c r="K19" s="12" t="s">
        <v>18</v>
      </c>
      <c r="L19" s="12" t="s">
        <v>18</v>
      </c>
      <c r="M19" s="12" t="s">
        <v>18</v>
      </c>
      <c r="N19" s="12" t="s">
        <v>18</v>
      </c>
      <c r="O19" s="12" t="s">
        <v>18</v>
      </c>
      <c r="P19" s="12" t="s">
        <v>18</v>
      </c>
      <c r="Q19" s="45" t="s">
        <v>18</v>
      </c>
    </row>
    <row r="20" spans="1:17" ht="15" customHeight="1">
      <c r="A20" s="80"/>
      <c r="B20" s="83"/>
      <c r="C20" s="44">
        <v>0.4</v>
      </c>
      <c r="D20" s="39">
        <v>93.46</v>
      </c>
      <c r="E20" s="14">
        <v>94.31</v>
      </c>
      <c r="F20" s="14">
        <v>96.19</v>
      </c>
      <c r="G20" s="14">
        <v>95.19</v>
      </c>
      <c r="H20" s="14">
        <v>99.78</v>
      </c>
      <c r="I20" s="14">
        <v>96.52</v>
      </c>
      <c r="J20" s="14">
        <v>97.43</v>
      </c>
      <c r="K20" s="14">
        <v>98.36</v>
      </c>
      <c r="L20" s="14">
        <v>105.31</v>
      </c>
      <c r="M20" s="14">
        <v>101.23</v>
      </c>
      <c r="N20" s="14">
        <v>102.23</v>
      </c>
      <c r="O20" s="14">
        <v>108.58</v>
      </c>
      <c r="P20" s="12" t="s">
        <v>18</v>
      </c>
      <c r="Q20" s="45" t="s">
        <v>18</v>
      </c>
    </row>
    <row r="21" spans="1:17">
      <c r="A21" s="80"/>
      <c r="B21" s="84"/>
      <c r="C21" s="44">
        <v>0.45</v>
      </c>
      <c r="D21" s="46">
        <v>107.32</v>
      </c>
      <c r="E21" s="8">
        <v>108.28</v>
      </c>
      <c r="F21" s="8">
        <v>110.26</v>
      </c>
      <c r="G21" s="8">
        <v>109.26</v>
      </c>
      <c r="H21" s="8">
        <v>114.43</v>
      </c>
      <c r="I21" s="8">
        <v>110.77</v>
      </c>
      <c r="J21" s="8">
        <v>111.79</v>
      </c>
      <c r="K21" s="8">
        <v>112.83</v>
      </c>
      <c r="L21" s="8">
        <v>120.66999999999999</v>
      </c>
      <c r="M21" s="8">
        <v>116.07</v>
      </c>
      <c r="N21" s="8">
        <v>117.19</v>
      </c>
      <c r="O21" s="8">
        <v>124.34</v>
      </c>
      <c r="P21" s="8">
        <v>130.96</v>
      </c>
      <c r="Q21" s="45" t="s">
        <v>18</v>
      </c>
    </row>
    <row r="22" spans="1:17">
      <c r="A22" s="80"/>
      <c r="B22" s="34" t="s">
        <v>32</v>
      </c>
      <c r="C22" s="44">
        <v>0.45</v>
      </c>
      <c r="D22" s="51">
        <v>121.5442</v>
      </c>
      <c r="E22" s="13">
        <v>122.4374</v>
      </c>
      <c r="F22" s="14">
        <v>123.3142</v>
      </c>
      <c r="G22" s="13">
        <v>122.3142</v>
      </c>
      <c r="H22" s="13">
        <v>122.65300000000001</v>
      </c>
      <c r="I22" s="13">
        <v>121.5904</v>
      </c>
      <c r="J22" s="13">
        <v>119.9965</v>
      </c>
      <c r="K22" s="13">
        <v>121.8753</v>
      </c>
      <c r="L22" s="13">
        <v>127.0574</v>
      </c>
      <c r="M22" s="13">
        <v>122.807</v>
      </c>
      <c r="N22" s="13">
        <v>123.83880000000001</v>
      </c>
      <c r="O22" s="13">
        <v>130.46080000000001</v>
      </c>
      <c r="P22" s="13">
        <v>136.5823</v>
      </c>
      <c r="Q22" s="45" t="s">
        <v>18</v>
      </c>
    </row>
    <row r="23" spans="1:17">
      <c r="A23" s="80"/>
      <c r="B23" s="34" t="s">
        <v>23</v>
      </c>
      <c r="C23" s="44">
        <v>0.45</v>
      </c>
      <c r="D23" s="46">
        <v>124.578</v>
      </c>
      <c r="E23" s="8">
        <v>125.502</v>
      </c>
      <c r="F23" s="8">
        <v>126.4019</v>
      </c>
      <c r="G23" s="8">
        <v>125.4019</v>
      </c>
      <c r="H23" s="8">
        <v>125.8716</v>
      </c>
      <c r="I23" s="8">
        <v>124.7243</v>
      </c>
      <c r="J23" s="8">
        <v>123.15350000000001</v>
      </c>
      <c r="K23" s="8">
        <v>125.05540000000001</v>
      </c>
      <c r="L23" s="8">
        <v>130.44540000000001</v>
      </c>
      <c r="M23" s="8">
        <v>126.0718</v>
      </c>
      <c r="N23" s="8">
        <v>127.1344</v>
      </c>
      <c r="O23" s="8">
        <v>133.94120000000001</v>
      </c>
      <c r="P23" s="8">
        <v>140.2398</v>
      </c>
      <c r="Q23" s="45" t="s">
        <v>18</v>
      </c>
    </row>
    <row r="24" spans="1:17">
      <c r="A24" s="80"/>
      <c r="B24" s="34" t="s">
        <v>24</v>
      </c>
      <c r="C24" s="44">
        <v>0.4</v>
      </c>
      <c r="D24" s="46">
        <v>150.62709999999998</v>
      </c>
      <c r="E24" s="8">
        <v>151.75899999999999</v>
      </c>
      <c r="F24" s="8">
        <v>152.88220000000001</v>
      </c>
      <c r="G24" s="8">
        <v>151.88220000000001</v>
      </c>
      <c r="H24" s="8">
        <v>153.5223</v>
      </c>
      <c r="I24" s="8">
        <v>151.54339999999999</v>
      </c>
      <c r="J24" s="8">
        <v>150.21129999999999</v>
      </c>
      <c r="K24" s="8">
        <v>152.3442</v>
      </c>
      <c r="L24" s="12" t="s">
        <v>18</v>
      </c>
      <c r="M24" s="12" t="s">
        <v>18</v>
      </c>
      <c r="N24" s="12" t="s">
        <v>18</v>
      </c>
      <c r="O24" s="12" t="s">
        <v>18</v>
      </c>
      <c r="P24" s="12" t="s">
        <v>18</v>
      </c>
      <c r="Q24" s="45" t="s">
        <v>18</v>
      </c>
    </row>
    <row r="25" spans="1:17">
      <c r="A25" s="80"/>
      <c r="B25" s="34"/>
      <c r="C25" s="44">
        <v>0.5</v>
      </c>
      <c r="D25" s="51">
        <v>155.47809999999998</v>
      </c>
      <c r="E25" s="13">
        <v>156.65620000000001</v>
      </c>
      <c r="F25" s="14">
        <v>158.81790000000001</v>
      </c>
      <c r="G25" s="13">
        <v>156.81790000000001</v>
      </c>
      <c r="H25" s="13">
        <v>158.67359999999999</v>
      </c>
      <c r="I25" s="13">
        <v>156.54069999999999</v>
      </c>
      <c r="J25" s="13">
        <v>155.24709999999999</v>
      </c>
      <c r="K25" s="13">
        <v>157.42619999999999</v>
      </c>
      <c r="L25" s="13">
        <v>164.91829999999999</v>
      </c>
      <c r="M25" s="13">
        <v>159.31270000000001</v>
      </c>
      <c r="N25" s="13">
        <v>160.6756</v>
      </c>
      <c r="O25" s="13">
        <v>169.3997</v>
      </c>
      <c r="P25" s="13">
        <v>177.4693</v>
      </c>
      <c r="Q25" s="45" t="s">
        <v>18</v>
      </c>
    </row>
    <row r="26" spans="1:17" ht="21" customHeight="1" thickBot="1">
      <c r="A26" s="81"/>
      <c r="B26" s="34" t="s">
        <v>31</v>
      </c>
      <c r="C26" s="44">
        <v>0.5</v>
      </c>
      <c r="D26" s="51">
        <v>131.9315</v>
      </c>
      <c r="E26" s="13">
        <v>132.90940000000001</v>
      </c>
      <c r="F26" s="14">
        <v>134.87090000000001</v>
      </c>
      <c r="G26" s="13">
        <v>132.87090000000001</v>
      </c>
      <c r="H26" s="13">
        <v>133.67939999999999</v>
      </c>
      <c r="I26" s="13">
        <v>132.29339999999999</v>
      </c>
      <c r="J26" s="13">
        <v>130.7919</v>
      </c>
      <c r="K26" s="13">
        <v>132.75540000000001</v>
      </c>
      <c r="L26" s="13">
        <v>138.64589999999998</v>
      </c>
      <c r="M26" s="13">
        <v>133.97970000000001</v>
      </c>
      <c r="N26" s="13">
        <v>135.11160000000001</v>
      </c>
      <c r="O26" s="13">
        <v>142.38040000000001</v>
      </c>
      <c r="P26" s="13">
        <v>149.09480000000002</v>
      </c>
      <c r="Q26" s="45" t="s">
        <v>18</v>
      </c>
    </row>
    <row r="27" spans="1:17" ht="20.25" customHeight="1">
      <c r="A27" s="71" t="s">
        <v>25</v>
      </c>
      <c r="B27" s="34" t="s">
        <v>37</v>
      </c>
      <c r="C27" s="44">
        <v>0.45</v>
      </c>
      <c r="D27" s="46">
        <v>108.8295</v>
      </c>
      <c r="E27" s="8">
        <v>109.6611</v>
      </c>
      <c r="F27" s="8">
        <v>111.50040000000001</v>
      </c>
      <c r="G27" s="8">
        <v>110.50040000000001</v>
      </c>
      <c r="H27" s="8">
        <v>114.92790000000001</v>
      </c>
      <c r="I27" s="8">
        <v>111.7863</v>
      </c>
      <c r="J27" s="8">
        <v>112.6641</v>
      </c>
      <c r="K27" s="8">
        <v>113.5573</v>
      </c>
      <c r="L27" s="8">
        <v>120.27170000000001</v>
      </c>
      <c r="M27" s="8">
        <v>116.33699999999999</v>
      </c>
      <c r="N27" s="8">
        <v>117.29179999999999</v>
      </c>
      <c r="O27" s="8">
        <v>123.42100000000001</v>
      </c>
      <c r="P27" s="8">
        <v>129.09589999999997</v>
      </c>
      <c r="Q27" s="41" t="s">
        <v>18</v>
      </c>
    </row>
    <row r="28" spans="1:17">
      <c r="A28" s="72"/>
      <c r="B28" s="34" t="s">
        <v>26</v>
      </c>
      <c r="C28" s="44">
        <v>0.45</v>
      </c>
      <c r="D28" s="46">
        <v>123.6309</v>
      </c>
      <c r="E28" s="8">
        <v>124.5395</v>
      </c>
      <c r="F28" s="8">
        <v>125.43940000000001</v>
      </c>
      <c r="G28" s="8">
        <v>124.43940000000001</v>
      </c>
      <c r="H28" s="8">
        <v>124.8706</v>
      </c>
      <c r="I28" s="8">
        <v>123.74639999999999</v>
      </c>
      <c r="J28" s="8">
        <v>122.1679</v>
      </c>
      <c r="K28" s="8">
        <v>124.06209999999999</v>
      </c>
      <c r="L28" s="8">
        <v>129.38279999999997</v>
      </c>
      <c r="M28" s="8">
        <v>125.04769999999999</v>
      </c>
      <c r="N28" s="8">
        <v>126.1026</v>
      </c>
      <c r="O28" s="8">
        <v>132.85550000000001</v>
      </c>
      <c r="P28" s="8">
        <v>139.1002</v>
      </c>
      <c r="Q28" s="41" t="s">
        <v>18</v>
      </c>
    </row>
    <row r="29" spans="1:17">
      <c r="A29" s="72"/>
      <c r="B29" s="34" t="s">
        <v>23</v>
      </c>
      <c r="C29" s="44">
        <v>0.45</v>
      </c>
      <c r="D29" s="46">
        <v>126.85720000000001</v>
      </c>
      <c r="E29" s="8">
        <v>127.79660000000001</v>
      </c>
      <c r="F29" s="8">
        <v>128.71959999999999</v>
      </c>
      <c r="G29" s="8">
        <v>127.71959999999999</v>
      </c>
      <c r="H29" s="8">
        <v>128.2971</v>
      </c>
      <c r="I29" s="8">
        <v>127.07279999999999</v>
      </c>
      <c r="J29" s="8">
        <v>125.52509999999999</v>
      </c>
      <c r="K29" s="8">
        <v>127.44239999999999</v>
      </c>
      <c r="L29" s="8">
        <v>132.9864</v>
      </c>
      <c r="M29" s="8">
        <v>128.5204</v>
      </c>
      <c r="N29" s="8">
        <v>129.6061</v>
      </c>
      <c r="O29" s="8">
        <v>136.5592</v>
      </c>
      <c r="P29" s="8">
        <v>142.98869999999999</v>
      </c>
      <c r="Q29" s="41" t="s">
        <v>18</v>
      </c>
    </row>
    <row r="30" spans="1:17" ht="15.75" thickBot="1">
      <c r="A30" s="73"/>
      <c r="B30" s="52" t="s">
        <v>30</v>
      </c>
      <c r="C30" s="55">
        <v>0.5</v>
      </c>
      <c r="D30" s="37">
        <v>133.62549999999999</v>
      </c>
      <c r="E30" s="23">
        <v>134.61879999999999</v>
      </c>
      <c r="F30" s="23">
        <v>135.60339999999999</v>
      </c>
      <c r="G30" s="23">
        <v>134.60339999999999</v>
      </c>
      <c r="H30" s="23">
        <v>135.4812</v>
      </c>
      <c r="I30" s="23">
        <v>134.04130000000001</v>
      </c>
      <c r="J30" s="23">
        <v>132.55519999999999</v>
      </c>
      <c r="K30" s="23">
        <v>134.53410000000002</v>
      </c>
      <c r="L30" s="23">
        <v>140.5401</v>
      </c>
      <c r="M30" s="23">
        <v>135.80459999999999</v>
      </c>
      <c r="N30" s="23">
        <v>136.95959999999999</v>
      </c>
      <c r="O30" s="23">
        <v>144.32850000000002</v>
      </c>
      <c r="P30" s="23">
        <v>151.143</v>
      </c>
      <c r="Q30" s="57" t="s">
        <v>18</v>
      </c>
    </row>
    <row r="32" spans="1:17">
      <c r="A32" s="21" t="s">
        <v>34</v>
      </c>
      <c r="B32" s="58" t="s">
        <v>35</v>
      </c>
      <c r="C32" s="59"/>
      <c r="D32" s="59"/>
    </row>
    <row r="33" spans="1:4">
      <c r="A33" s="5" t="s">
        <v>34</v>
      </c>
      <c r="B33" s="58" t="s">
        <v>36</v>
      </c>
      <c r="C33" s="58"/>
      <c r="D33" s="58"/>
    </row>
    <row r="34" spans="1:4">
      <c r="A34" s="19" t="s">
        <v>34</v>
      </c>
      <c r="B34" s="20" t="s">
        <v>38</v>
      </c>
    </row>
  </sheetData>
  <mergeCells count="13">
    <mergeCell ref="B32:D32"/>
    <mergeCell ref="B33:D33"/>
    <mergeCell ref="F2:I2"/>
    <mergeCell ref="N2:Q2"/>
    <mergeCell ref="B5:B6"/>
    <mergeCell ref="A4:B4"/>
    <mergeCell ref="A5:A6"/>
    <mergeCell ref="A27:A30"/>
    <mergeCell ref="B7:B12"/>
    <mergeCell ref="B13:B17"/>
    <mergeCell ref="A7:A17"/>
    <mergeCell ref="A19:A26"/>
    <mergeCell ref="B19:B21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I1"/>
  <sheetViews>
    <sheetView topLeftCell="A25" workbookViewId="0">
      <selection activeCell="A55" sqref="A1:XFD1048576"/>
    </sheetView>
  </sheetViews>
  <sheetFormatPr defaultRowHeight="15"/>
  <cols>
    <col min="9" max="9" width="9.140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C26"/>
  <sheetViews>
    <sheetView workbookViewId="0">
      <selection activeCell="D2" sqref="B2:D27"/>
    </sheetView>
  </sheetViews>
  <sheetFormatPr defaultRowHeight="15"/>
  <sheetData>
    <row r="3" spans="2:3">
      <c r="B3" s="11"/>
      <c r="C3" s="1"/>
    </row>
    <row r="4" spans="2:3">
      <c r="B4" s="11"/>
      <c r="C4" s="1"/>
    </row>
    <row r="5" spans="2:3">
      <c r="B5" s="11"/>
      <c r="C5" s="1"/>
    </row>
    <row r="6" spans="2:3">
      <c r="B6" s="11"/>
      <c r="C6" s="1"/>
    </row>
    <row r="7" spans="2:3">
      <c r="B7" s="11"/>
      <c r="C7" s="1"/>
    </row>
    <row r="8" spans="2:3">
      <c r="B8" s="11"/>
      <c r="C8" s="1"/>
    </row>
    <row r="9" spans="2:3">
      <c r="B9" s="11"/>
      <c r="C9" s="1"/>
    </row>
    <row r="10" spans="2:3">
      <c r="B10" s="11"/>
      <c r="C10" s="1"/>
    </row>
    <row r="11" spans="2:3">
      <c r="B11" s="11"/>
      <c r="C11" s="1"/>
    </row>
    <row r="12" spans="2:3">
      <c r="B12" s="11"/>
      <c r="C12" s="1"/>
    </row>
    <row r="13" spans="2:3">
      <c r="B13" s="11"/>
      <c r="C13" s="1"/>
    </row>
    <row r="14" spans="2:3" ht="16.5">
      <c r="B14" s="10"/>
      <c r="C14" s="1"/>
    </row>
    <row r="15" spans="2:3">
      <c r="B15" s="11"/>
      <c r="C15" s="1"/>
    </row>
    <row r="16" spans="2:3">
      <c r="B16" s="8"/>
      <c r="C16" s="1"/>
    </row>
    <row r="17" spans="2:3">
      <c r="B17" s="11"/>
      <c r="C17" s="1"/>
    </row>
    <row r="18" spans="2:3" ht="16.5">
      <c r="B18" s="10"/>
      <c r="C18" s="1"/>
    </row>
    <row r="19" spans="2:3" ht="16.5">
      <c r="B19" s="10"/>
      <c r="C19" s="1"/>
    </row>
    <row r="20" spans="2:3" ht="15.75">
      <c r="B20" s="9"/>
      <c r="C20" s="1"/>
    </row>
    <row r="21" spans="2:3" ht="16.5">
      <c r="B21" s="10"/>
      <c r="C21" s="1"/>
    </row>
    <row r="22" spans="2:3" ht="16.5">
      <c r="B22" s="10"/>
      <c r="C22" s="1"/>
    </row>
    <row r="23" spans="2:3" ht="16.5">
      <c r="B23" s="10"/>
      <c r="C23" s="1"/>
    </row>
    <row r="24" spans="2:3" ht="16.5">
      <c r="B24" s="10"/>
      <c r="C24" s="1"/>
    </row>
    <row r="25" spans="2:3" ht="16.5">
      <c r="B25" s="10"/>
      <c r="C25" s="1"/>
    </row>
    <row r="26" spans="2:3" ht="16.5">
      <c r="B26" s="10"/>
      <c r="C2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R61"/>
  <sheetViews>
    <sheetView workbookViewId="0">
      <selection activeCell="P4" sqref="D4:P4"/>
    </sheetView>
  </sheetViews>
  <sheetFormatPr defaultRowHeight="15"/>
  <sheetData>
    <row r="3" spans="1:18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>
      <c r="A4" s="15"/>
      <c r="B4" s="12"/>
      <c r="C4" s="12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5"/>
      <c r="Q4" s="15"/>
      <c r="R4" s="15"/>
    </row>
    <row r="5" spans="1:18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5"/>
      <c r="Q5" s="15"/>
      <c r="R5" s="15"/>
    </row>
    <row r="6" spans="1:18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16.5">
      <c r="A9" s="15"/>
      <c r="B9" s="15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5"/>
      <c r="Q9" s="15"/>
      <c r="R9" s="15"/>
    </row>
    <row r="10" spans="1:18">
      <c r="A10" s="15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5"/>
      <c r="Q10" s="15"/>
      <c r="R10" s="15"/>
    </row>
    <row r="11" spans="1:18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6.5">
      <c r="A13" s="15"/>
      <c r="B13" s="15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5"/>
      <c r="Q13" s="15"/>
      <c r="R13" s="15"/>
    </row>
    <row r="14" spans="1:18">
      <c r="A14" s="15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5"/>
      <c r="Q14" s="15"/>
      <c r="R14" s="15"/>
    </row>
    <row r="15" spans="1:18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ht="16.5">
      <c r="A16" s="15"/>
      <c r="B16" s="15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5"/>
      <c r="Q16" s="15"/>
      <c r="R16" s="15"/>
    </row>
    <row r="17" spans="1:18">
      <c r="A17" s="15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5"/>
      <c r="Q17" s="15"/>
      <c r="R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ht="16.5">
      <c r="A20" s="15"/>
      <c r="B20" s="1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5"/>
      <c r="Q20" s="15"/>
      <c r="R20" s="15"/>
    </row>
    <row r="21" spans="1:18" ht="16.5">
      <c r="A21" s="15"/>
      <c r="B21" s="1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5"/>
      <c r="Q21" s="15"/>
      <c r="R21" s="15"/>
    </row>
    <row r="22" spans="1:18" ht="15.75">
      <c r="A22" s="15"/>
      <c r="B22" s="15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5"/>
      <c r="Q22" s="15"/>
      <c r="R22" s="15"/>
    </row>
    <row r="23" spans="1:18" ht="16.5">
      <c r="A23" s="15"/>
      <c r="B23" s="1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5"/>
      <c r="Q23" s="15"/>
      <c r="R23" s="15"/>
    </row>
    <row r="24" spans="1:18" ht="16.5">
      <c r="A24" s="15"/>
      <c r="B24" s="15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5"/>
      <c r="Q24" s="15"/>
      <c r="R24" s="15"/>
    </row>
    <row r="25" spans="1:18" ht="16.5">
      <c r="A25" s="15"/>
      <c r="B25" s="15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5"/>
      <c r="Q25" s="15"/>
      <c r="R25" s="15"/>
    </row>
    <row r="26" spans="1:18" ht="16.5">
      <c r="A26" s="15"/>
      <c r="B26" s="15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5"/>
      <c r="Q26" s="15"/>
      <c r="R26" s="15"/>
    </row>
    <row r="27" spans="1:18" ht="16.5">
      <c r="A27" s="15"/>
      <c r="B27" s="15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5"/>
      <c r="Q27" s="15"/>
      <c r="R27" s="15"/>
    </row>
    <row r="28" spans="1:18" ht="16.5">
      <c r="A28" s="15"/>
      <c r="B28" s="15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5"/>
      <c r="Q28" s="15"/>
      <c r="R28" s="15"/>
    </row>
    <row r="29" spans="1:18" ht="16.5">
      <c r="A29" s="15"/>
      <c r="B29" s="15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5"/>
      <c r="Q29" s="15"/>
      <c r="R29" s="15"/>
    </row>
    <row r="30" spans="1:18" ht="16.5">
      <c r="A30" s="15"/>
      <c r="B30" s="1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5"/>
      <c r="Q30" s="15"/>
      <c r="R30" s="15"/>
    </row>
    <row r="31" spans="1:18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16.5">
      <c r="A32" s="15"/>
      <c r="B32" s="15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5"/>
      <c r="Q32" s="15"/>
      <c r="R32" s="15"/>
    </row>
    <row r="33" spans="1:18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ht="16.5">
      <c r="A35" s="15"/>
      <c r="B35" s="15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5"/>
      <c r="Q35" s="15"/>
      <c r="R35" s="15"/>
    </row>
    <row r="36" spans="1:1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ht="15.75">
      <c r="A38" s="15"/>
      <c r="B38" s="15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5"/>
      <c r="Q38" s="15"/>
      <c r="R38" s="15"/>
    </row>
    <row r="39" spans="1:1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ht="16.5">
      <c r="A41" s="15"/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5"/>
      <c r="Q41" s="15"/>
      <c r="R41" s="15"/>
    </row>
    <row r="42" spans="1:1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ht="16.5">
      <c r="A44" s="15"/>
      <c r="B44" s="15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5"/>
      <c r="Q44" s="15"/>
      <c r="R44" s="15"/>
    </row>
    <row r="45" spans="1:1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ht="16.5">
      <c r="A47" s="15"/>
      <c r="B47" s="15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5"/>
      <c r="Q47" s="15"/>
      <c r="R47" s="15"/>
    </row>
    <row r="48" spans="1:1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ht="16.5">
      <c r="A49" s="15"/>
      <c r="B49" s="15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5"/>
      <c r="Q49" s="15"/>
      <c r="R49" s="15"/>
    </row>
    <row r="50" spans="1:18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ht="16.5">
      <c r="A52" s="15"/>
      <c r="B52" s="1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5"/>
      <c r="Q52" s="15"/>
      <c r="R52" s="15"/>
    </row>
    <row r="53" spans="1:18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ht="16.5">
      <c r="A55" s="15"/>
      <c r="B55" s="1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5"/>
      <c r="Q55" s="15"/>
      <c r="R55" s="15"/>
    </row>
    <row r="56" spans="1:18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ht="16.5">
      <c r="A58" s="15"/>
      <c r="B58" s="1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5"/>
      <c r="Q58" s="15"/>
      <c r="R58" s="15"/>
    </row>
    <row r="59" spans="1:18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3:D26"/>
  <sheetViews>
    <sheetView topLeftCell="A3" workbookViewId="0">
      <selection activeCell="D16" sqref="D16:D26"/>
    </sheetView>
  </sheetViews>
  <sheetFormatPr defaultRowHeight="15"/>
  <sheetData>
    <row r="3" spans="3:4">
      <c r="C3" s="27">
        <v>85.41</v>
      </c>
      <c r="D3" s="1">
        <f>C3+1</f>
        <v>86.41</v>
      </c>
    </row>
    <row r="4" spans="3:4">
      <c r="C4" s="14">
        <v>96.07</v>
      </c>
      <c r="D4" s="1">
        <f t="shared" ref="D4:D26" si="0">C4+1</f>
        <v>97.07</v>
      </c>
    </row>
    <row r="5" spans="3:4">
      <c r="C5" s="8">
        <v>107.24</v>
      </c>
      <c r="D5" s="1">
        <f t="shared" si="0"/>
        <v>108.24</v>
      </c>
    </row>
    <row r="6" spans="3:4">
      <c r="C6" s="12" t="s">
        <v>18</v>
      </c>
      <c r="D6" s="1" t="e">
        <f t="shared" si="0"/>
        <v>#VALUE!</v>
      </c>
    </row>
    <row r="7" spans="3:4">
      <c r="C7" s="12" t="s">
        <v>18</v>
      </c>
      <c r="D7" s="1" t="e">
        <f t="shared" si="0"/>
        <v>#VALUE!</v>
      </c>
    </row>
    <row r="8" spans="3:4">
      <c r="C8" s="12" t="s">
        <v>18</v>
      </c>
      <c r="D8" s="1" t="e">
        <f t="shared" si="0"/>
        <v>#VALUE!</v>
      </c>
    </row>
    <row r="9" spans="3:4">
      <c r="C9" s="12" t="s">
        <v>18</v>
      </c>
      <c r="D9" s="1" t="e">
        <f t="shared" si="0"/>
        <v>#VALUE!</v>
      </c>
    </row>
    <row r="10" spans="3:4">
      <c r="C10" s="12" t="s">
        <v>18</v>
      </c>
      <c r="D10" s="1" t="e">
        <f t="shared" si="0"/>
        <v>#VALUE!</v>
      </c>
    </row>
    <row r="11" spans="3:4">
      <c r="C11" s="12" t="s">
        <v>18</v>
      </c>
      <c r="D11" s="1" t="e">
        <f t="shared" si="0"/>
        <v>#VALUE!</v>
      </c>
    </row>
    <row r="12" spans="3:4">
      <c r="C12" s="12" t="s">
        <v>18</v>
      </c>
      <c r="D12" s="1" t="e">
        <f t="shared" si="0"/>
        <v>#VALUE!</v>
      </c>
    </row>
    <row r="13" spans="3:4">
      <c r="C13" s="12" t="s">
        <v>18</v>
      </c>
      <c r="D13" s="1" t="e">
        <f t="shared" si="0"/>
        <v>#VALUE!</v>
      </c>
    </row>
    <row r="14" spans="3:4">
      <c r="C14" s="8">
        <v>126.03999999999999</v>
      </c>
      <c r="D14" s="1">
        <f t="shared" si="0"/>
        <v>127.03999999999999</v>
      </c>
    </row>
    <row r="15" spans="3:4">
      <c r="C15" s="12" t="s">
        <v>18</v>
      </c>
      <c r="D15" s="1" t="e">
        <f t="shared" si="0"/>
        <v>#VALUE!</v>
      </c>
    </row>
    <row r="16" spans="3:4">
      <c r="C16" s="14">
        <v>99.19</v>
      </c>
      <c r="D16" s="1">
        <f t="shared" si="0"/>
        <v>100.19</v>
      </c>
    </row>
    <row r="17" spans="3:4">
      <c r="C17" s="8">
        <v>112.26</v>
      </c>
      <c r="D17" s="1">
        <f t="shared" si="0"/>
        <v>113.26</v>
      </c>
    </row>
    <row r="18" spans="3:4">
      <c r="C18" s="14">
        <v>122.3142</v>
      </c>
      <c r="D18" s="1">
        <f t="shared" si="0"/>
        <v>123.3142</v>
      </c>
    </row>
    <row r="19" spans="3:4">
      <c r="C19" s="8">
        <v>125.4019</v>
      </c>
      <c r="D19" s="1">
        <f t="shared" si="0"/>
        <v>126.4019</v>
      </c>
    </row>
    <row r="20" spans="3:4">
      <c r="C20" s="8">
        <v>151.88220000000001</v>
      </c>
      <c r="D20" s="1">
        <f t="shared" si="0"/>
        <v>152.88220000000001</v>
      </c>
    </row>
    <row r="21" spans="3:4">
      <c r="C21" s="14">
        <v>157.81790000000001</v>
      </c>
      <c r="D21" s="1">
        <f t="shared" si="0"/>
        <v>158.81790000000001</v>
      </c>
    </row>
    <row r="22" spans="3:4">
      <c r="C22" s="14">
        <v>133.87090000000001</v>
      </c>
      <c r="D22" s="1">
        <f t="shared" si="0"/>
        <v>134.87090000000001</v>
      </c>
    </row>
    <row r="23" spans="3:4">
      <c r="C23" s="8">
        <v>108.50040000000001</v>
      </c>
      <c r="D23" s="1">
        <f t="shared" si="0"/>
        <v>109.50040000000001</v>
      </c>
    </row>
    <row r="24" spans="3:4">
      <c r="C24" s="8">
        <v>124.43940000000001</v>
      </c>
      <c r="D24" s="1">
        <f t="shared" si="0"/>
        <v>125.43940000000001</v>
      </c>
    </row>
    <row r="25" spans="3:4">
      <c r="C25" s="8">
        <v>127.71959999999999</v>
      </c>
      <c r="D25" s="1">
        <f t="shared" si="0"/>
        <v>128.71959999999999</v>
      </c>
    </row>
    <row r="26" spans="3:4" ht="15.75" thickBot="1">
      <c r="C26" s="23">
        <v>134.60339999999999</v>
      </c>
      <c r="D26" s="1">
        <f t="shared" si="0"/>
        <v>135.60339999999999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N10"/>
  <sheetViews>
    <sheetView workbookViewId="0">
      <selection activeCell="B10" sqref="B10:N10"/>
    </sheetView>
  </sheetViews>
  <sheetFormatPr defaultRowHeight="15"/>
  <sheetData>
    <row r="3" spans="2:14">
      <c r="B3" s="39">
        <v>97.46</v>
      </c>
      <c r="C3" s="14">
        <v>98.31</v>
      </c>
      <c r="D3" s="14">
        <v>100.19</v>
      </c>
      <c r="E3" s="14">
        <v>99.19</v>
      </c>
      <c r="F3" s="14">
        <v>103.78</v>
      </c>
      <c r="G3" s="14">
        <v>100.52</v>
      </c>
      <c r="H3" s="14">
        <v>101.43</v>
      </c>
      <c r="I3" s="14">
        <v>102.36</v>
      </c>
      <c r="J3" s="14">
        <v>109.31</v>
      </c>
      <c r="K3" s="14">
        <v>105.23</v>
      </c>
      <c r="L3" s="14">
        <v>106.23</v>
      </c>
      <c r="M3" s="14">
        <v>112.58</v>
      </c>
    </row>
    <row r="4" spans="2:14">
      <c r="B4" s="1">
        <f>B3-4</f>
        <v>93.46</v>
      </c>
      <c r="C4" s="1">
        <f t="shared" ref="C4:M4" si="0">C3-4</f>
        <v>94.31</v>
      </c>
      <c r="D4" s="1">
        <f t="shared" si="0"/>
        <v>96.19</v>
      </c>
      <c r="E4" s="1">
        <f t="shared" si="0"/>
        <v>95.19</v>
      </c>
      <c r="F4" s="1">
        <f t="shared" si="0"/>
        <v>99.78</v>
      </c>
      <c r="G4" s="1">
        <f t="shared" si="0"/>
        <v>96.52</v>
      </c>
      <c r="H4" s="1">
        <f t="shared" si="0"/>
        <v>97.43</v>
      </c>
      <c r="I4" s="1">
        <f t="shared" si="0"/>
        <v>98.36</v>
      </c>
      <c r="J4" s="1">
        <f t="shared" si="0"/>
        <v>105.31</v>
      </c>
      <c r="K4" s="1">
        <f t="shared" si="0"/>
        <v>101.23</v>
      </c>
      <c r="L4" s="1">
        <f t="shared" si="0"/>
        <v>102.23</v>
      </c>
      <c r="M4" s="1">
        <f t="shared" si="0"/>
        <v>108.58</v>
      </c>
    </row>
    <row r="6" spans="2:14">
      <c r="B6" s="46">
        <v>110.32</v>
      </c>
      <c r="C6" s="8">
        <v>111.28</v>
      </c>
      <c r="D6" s="8">
        <v>113.26</v>
      </c>
      <c r="E6" s="8">
        <v>112.26</v>
      </c>
      <c r="F6" s="8">
        <v>117.43</v>
      </c>
      <c r="G6" s="8">
        <v>113.77</v>
      </c>
      <c r="H6" s="8">
        <v>114.79</v>
      </c>
      <c r="I6" s="8">
        <v>115.83</v>
      </c>
      <c r="J6" s="8">
        <v>123.66999999999999</v>
      </c>
      <c r="K6" s="8">
        <v>119.07</v>
      </c>
      <c r="L6" s="8">
        <v>120.19</v>
      </c>
      <c r="M6" s="8">
        <v>127.34</v>
      </c>
      <c r="N6" s="8">
        <v>133.96</v>
      </c>
    </row>
    <row r="7" spans="2:14">
      <c r="B7" s="1">
        <f>B6-3</f>
        <v>107.32</v>
      </c>
      <c r="C7" s="1">
        <f t="shared" ref="C7:N7" si="1">C6-3</f>
        <v>108.28</v>
      </c>
      <c r="D7" s="1">
        <f t="shared" si="1"/>
        <v>110.26</v>
      </c>
      <c r="E7" s="1">
        <f t="shared" si="1"/>
        <v>109.26</v>
      </c>
      <c r="F7" s="1">
        <f t="shared" si="1"/>
        <v>114.43</v>
      </c>
      <c r="G7" s="1">
        <f t="shared" si="1"/>
        <v>110.77</v>
      </c>
      <c r="H7" s="1">
        <f t="shared" si="1"/>
        <v>111.79</v>
      </c>
      <c r="I7" s="1">
        <f t="shared" si="1"/>
        <v>112.83</v>
      </c>
      <c r="J7" s="1">
        <f t="shared" si="1"/>
        <v>120.66999999999999</v>
      </c>
      <c r="K7" s="1">
        <f t="shared" si="1"/>
        <v>116.07</v>
      </c>
      <c r="L7" s="1">
        <f t="shared" si="1"/>
        <v>117.19</v>
      </c>
      <c r="M7" s="1">
        <f t="shared" si="1"/>
        <v>124.34</v>
      </c>
      <c r="N7" s="1">
        <f t="shared" si="1"/>
        <v>130.96</v>
      </c>
    </row>
    <row r="9" spans="2:14">
      <c r="B9" s="46">
        <v>106.8295</v>
      </c>
      <c r="C9" s="8">
        <v>107.6611</v>
      </c>
      <c r="D9" s="8">
        <v>109.50040000000001</v>
      </c>
      <c r="E9" s="8">
        <v>108.50040000000001</v>
      </c>
      <c r="F9" s="8">
        <v>112.92790000000001</v>
      </c>
      <c r="G9" s="8">
        <v>109.7863</v>
      </c>
      <c r="H9" s="8">
        <v>110.6641</v>
      </c>
      <c r="I9" s="8">
        <v>111.5573</v>
      </c>
      <c r="J9" s="8">
        <v>118.27170000000001</v>
      </c>
      <c r="K9" s="8">
        <v>114.33699999999999</v>
      </c>
      <c r="L9" s="8">
        <v>115.29179999999999</v>
      </c>
      <c r="M9" s="8">
        <v>121.42100000000001</v>
      </c>
      <c r="N9" s="8">
        <v>127.09589999999999</v>
      </c>
    </row>
    <row r="10" spans="2:14">
      <c r="B10" s="1">
        <f>B9+2</f>
        <v>108.8295</v>
      </c>
      <c r="C10" s="1">
        <f t="shared" ref="C10:N10" si="2">C9+2</f>
        <v>109.6611</v>
      </c>
      <c r="D10" s="1">
        <f t="shared" si="2"/>
        <v>111.50040000000001</v>
      </c>
      <c r="E10" s="1">
        <f t="shared" si="2"/>
        <v>110.50040000000001</v>
      </c>
      <c r="F10" s="1">
        <f t="shared" si="2"/>
        <v>114.92790000000001</v>
      </c>
      <c r="G10" s="1">
        <f t="shared" si="2"/>
        <v>111.7863</v>
      </c>
      <c r="H10" s="1">
        <f t="shared" si="2"/>
        <v>112.6641</v>
      </c>
      <c r="I10" s="1">
        <f t="shared" si="2"/>
        <v>113.5573</v>
      </c>
      <c r="J10" s="1">
        <f t="shared" si="2"/>
        <v>120.27170000000001</v>
      </c>
      <c r="K10" s="1">
        <f t="shared" si="2"/>
        <v>116.33699999999999</v>
      </c>
      <c r="L10" s="1">
        <f t="shared" si="2"/>
        <v>117.29179999999999</v>
      </c>
      <c r="M10" s="1">
        <f t="shared" si="2"/>
        <v>123.42100000000001</v>
      </c>
      <c r="N10" s="1">
        <f t="shared" si="2"/>
        <v>129.09589999999997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Лист6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</dc:creator>
  <cp:lastModifiedBy>lika</cp:lastModifiedBy>
  <cp:lastPrinted>2015-11-25T13:38:33Z</cp:lastPrinted>
  <dcterms:created xsi:type="dcterms:W3CDTF">2015-11-24T13:12:55Z</dcterms:created>
  <dcterms:modified xsi:type="dcterms:W3CDTF">2016-04-14T10:30:17Z</dcterms:modified>
</cp:coreProperties>
</file>